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0" windowHeight="10170"/>
  </bookViews>
  <sheets>
    <sheet name="Sheet1" sheetId="1" r:id="rId1"/>
    <sheet name="Sheet2" sheetId="2" r:id="rId2"/>
  </sheets>
  <definedNames>
    <definedName name="_xlnm._FilterDatabase" localSheetId="0" hidden="1">Sheet1!$K$1:$O$2</definedName>
    <definedName name="_xlnm.Print_Area" localSheetId="0">Sheet1!$A$1:$J$10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0F0C4A4C00B34B75921E7B1CE516440D" descr="微信图片_20220331094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745" y="946150"/>
          <a:ext cx="1677035" cy="1784350"/>
        </a:xfrm>
        <a:prstGeom prst="rect">
          <a:avLst/>
        </a:prstGeom>
      </xdr:spPr>
    </xdr:pic>
  </etc:cellImage>
  <etc:cellImage>
    <xdr:pic>
      <xdr:nvPicPr>
        <xdr:cNvPr id="11" name="ID_602040D11E0F4EDE9F302AD216152CC9" descr="微信图片_202203311006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63575" y="880745"/>
          <a:ext cx="2209800" cy="1906270"/>
        </a:xfrm>
        <a:prstGeom prst="rect">
          <a:avLst/>
        </a:prstGeom>
      </xdr:spPr>
    </xdr:pic>
  </etc:cellImage>
  <etc:cellImage>
    <xdr:pic>
      <xdr:nvPicPr>
        <xdr:cNvPr id="2" name="ID_76223A382968401BB58578056869B83B" descr="微信图片_202204231450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9070" y="927100"/>
          <a:ext cx="1783715" cy="1796415"/>
        </a:xfrm>
        <a:prstGeom prst="rect">
          <a:avLst/>
        </a:prstGeom>
      </xdr:spPr>
    </xdr:pic>
  </etc:cellImage>
  <etc:cellImage>
    <xdr:pic>
      <xdr:nvPicPr>
        <xdr:cNvPr id="5" name="ID_3110959A81A94B218668448683505644" descr="微信图片_202204231450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446760" y="870585"/>
          <a:ext cx="2122805" cy="197739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<sst xmlns="http://schemas.openxmlformats.org/spreadsheetml/2006/main" count="41" uniqueCount="34">
  <si>
    <t>2022年4月不锈钢清单</t>
  </si>
  <si>
    <t>序号</t>
  </si>
  <si>
    <t>货物名称</t>
  </si>
  <si>
    <t>参考图片</t>
  </si>
  <si>
    <t>规格</t>
  </si>
  <si>
    <t>材质</t>
  </si>
  <si>
    <t>单位</t>
  </si>
  <si>
    <t>数量</t>
  </si>
  <si>
    <t>单价限价</t>
  </si>
  <si>
    <t>限价</t>
  </si>
  <si>
    <t>备注</t>
  </si>
  <si>
    <t>扶梯防攀爬装置（不锈钢）</t>
  </si>
  <si>
    <t>1005±1*520/655*120mm</t>
  </si>
  <si>
    <t>采用304不锈钢2mm厚材质，梯形底长1005±1mm，高度655mm（梯形高度520mm），梯形夹角65°。金属表面耐腐蚀性，乙酸盐雾连续喷雾150小时，镀层本身耐耐腐蚀等级为≥9级，镀层对基体保护等级为≥9 级。产品符合 GMP 标准，经满焊、打磨、抛光多道工序加工成型，有良好的耐蚀性、耐热性、耐酸碱、无死角，易清洁。</t>
  </si>
  <si>
    <t>个</t>
  </si>
  <si>
    <t>手术床物品篮</t>
  </si>
  <si>
    <t>长460mm，宽135mm，深度410mm</t>
  </si>
  <si>
    <t>1、不锈钢架子采用不锈钢隔断采用SUS304/1.0MM不锈钢材质，病床边放置杂物</t>
  </si>
  <si>
    <t>不锈钢柜门</t>
  </si>
  <si>
    <t>78.3*55.5cm含玻璃窗</t>
  </si>
  <si>
    <t>1、不锈钢架子采用不锈钢隔断采用SUS304/1.0MM不锈钢材质，放置药品 移门式开放 含玻璃窗 厚度为2mm只需单个推拉柜门 门上安装塑料把手</t>
  </si>
  <si>
    <t>不锈钢架子</t>
  </si>
  <si>
    <t>宽6cm，总长43.5cm厚度15cm</t>
  </si>
  <si>
    <t>1、不锈钢架子采用304不锈钢材质，厚度1.2mm。左右结构2、总宽6cm，尾端宽1cm，总长43.3cm头长43.5cm厚度15cm3、头部下端处于空心铁皮如图所示，科室给病人垫手臂用</t>
  </si>
  <si>
    <t>不锈钢隔断A</t>
  </si>
  <si>
    <t>/</t>
  </si>
  <si>
    <t>364*203*25mm</t>
  </si>
  <si>
    <t>1、不锈钢架子采用不锈钢隔断采用SUS304/1.0MM不锈钢材质用于科室方便存放物品 上下借口需焊接无误不磨手</t>
  </si>
  <si>
    <t>不锈钢隔断B</t>
  </si>
  <si>
    <t>350*264*25mm</t>
  </si>
  <si>
    <t>不锈钢送药箱</t>
  </si>
  <si>
    <t>260*460*240</t>
  </si>
  <si>
    <t>采用304不锈钢0.8mm厚（镍含量大于8%，铬含量大于18%）板制作，盖子带把手及锁扣，金属表面耐腐蚀性，乙酸盐雾连续喷雾150小时，镀层本身耐耐腐蚀等级为≥9级，镀层对基体保护等级为≥9 级。产品符合 GMP 标准，经满焊、打磨、抛光多道工序加工成型，有良好的耐蚀性、耐热性、耐酸碱、无死角，易清洁。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</si>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</sst>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10.jpeg"/><Relationship Id="rId3" Type="http://schemas.openxmlformats.org/officeDocument/2006/relationships/image" Target="media/image9.jpeg"/><Relationship Id="rId2" Type="http://schemas.openxmlformats.org/officeDocument/2006/relationships/image" Target="media/image8.jpeg"/><Relationship Id="rId1" Type="http://schemas.openxmlformats.org/officeDocument/2006/relationships/image" Target="media/image7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449035</xdr:colOff>
      <xdr:row>9</xdr:row>
      <xdr:rowOff>0</xdr:rowOff>
    </xdr:from>
    <xdr:to>
      <xdr:col>2</xdr:col>
      <xdr:colOff>685890</xdr:colOff>
      <xdr:row>9</xdr:row>
      <xdr:rowOff>3175</xdr:rowOff>
    </xdr:to>
    <xdr:pic>
      <xdr:nvPicPr>
        <xdr:cNvPr id="37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15659100"/>
          <a:ext cx="236855" cy="3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449035</xdr:colOff>
      <xdr:row>9</xdr:row>
      <xdr:rowOff>0</xdr:rowOff>
    </xdr:from>
    <xdr:to>
      <xdr:col>2</xdr:col>
      <xdr:colOff>685890</xdr:colOff>
      <xdr:row>9</xdr:row>
      <xdr:rowOff>3175</xdr:rowOff>
    </xdr:to>
    <xdr:pic>
      <xdr:nvPicPr>
        <xdr:cNvPr id="40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15659100"/>
          <a:ext cx="236855" cy="3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449035</xdr:colOff>
      <xdr:row>9</xdr:row>
      <xdr:rowOff>0</xdr:rowOff>
    </xdr:from>
    <xdr:to>
      <xdr:col>2</xdr:col>
      <xdr:colOff>685890</xdr:colOff>
      <xdr:row>9</xdr:row>
      <xdr:rowOff>3175</xdr:rowOff>
    </xdr:to>
    <xdr:pic>
      <xdr:nvPicPr>
        <xdr:cNvPr id="3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15659100"/>
          <a:ext cx="236855" cy="3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449035</xdr:colOff>
      <xdr:row>9</xdr:row>
      <xdr:rowOff>0</xdr:rowOff>
    </xdr:from>
    <xdr:to>
      <xdr:col>2</xdr:col>
      <xdr:colOff>685890</xdr:colOff>
      <xdr:row>9</xdr:row>
      <xdr:rowOff>3175</xdr:rowOff>
    </xdr:to>
    <xdr:pic>
      <xdr:nvPicPr>
        <xdr:cNvPr id="4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15659100"/>
          <a:ext cx="236855" cy="3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156527</xdr:colOff>
      <xdr:row>3</xdr:row>
      <xdr:rowOff>214312</xdr:rowOff>
    </xdr:from>
    <xdr:to>
      <xdr:col>2</xdr:col>
      <xdr:colOff>1568767</xdr:colOff>
      <xdr:row>3</xdr:row>
      <xdr:rowOff>1589087</xdr:rowOff>
    </xdr:to>
    <xdr:pic>
      <xdr:nvPicPr>
        <xdr:cNvPr id="2" name="图片 1" descr="E:\图片\8eccaf19ef225a871828b30eea199e6 (3).jpg"/>
        <xdr:cNvPicPr/>
      </xdr:nvPicPr>
      <xdr:blipFill>
        <a:blip r:embed="rId2" cstate="print"/>
        <a:srcRect/>
        <a:stretch>
          <a:fillRect/>
        </a:stretch>
      </xdr:blipFill>
      <xdr:spPr>
        <a:xfrm rot="5400000" flipH="1">
          <a:off x="1566545" y="3128645"/>
          <a:ext cx="1374775" cy="1412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</xdr:colOff>
      <xdr:row>4</xdr:row>
      <xdr:rowOff>47625</xdr:rowOff>
    </xdr:from>
    <xdr:to>
      <xdr:col>2</xdr:col>
      <xdr:colOff>1833880</xdr:colOff>
      <xdr:row>4</xdr:row>
      <xdr:rowOff>1478915</xdr:rowOff>
    </xdr:to>
    <xdr:pic>
      <xdr:nvPicPr>
        <xdr:cNvPr id="5" name="图片 4" descr="E:\图片\玻璃柜 (2).jpg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1490980" y="5102225"/>
          <a:ext cx="1734820" cy="1431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63500</xdr:rowOff>
    </xdr:from>
    <xdr:to>
      <xdr:col>2</xdr:col>
      <xdr:colOff>624840</xdr:colOff>
      <xdr:row>5</xdr:row>
      <xdr:rowOff>1062355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391920" y="7239000"/>
          <a:ext cx="624840" cy="998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1008380</xdr:colOff>
      <xdr:row>4</xdr:row>
      <xdr:rowOff>2119630</xdr:rowOff>
    </xdr:from>
    <xdr:to>
      <xdr:col>2</xdr:col>
      <xdr:colOff>1800225</xdr:colOff>
      <xdr:row>5</xdr:row>
      <xdr:rowOff>1056005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2400300" y="7174230"/>
          <a:ext cx="791845" cy="105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114935</xdr:colOff>
      <xdr:row>5</xdr:row>
      <xdr:rowOff>1116330</xdr:rowOff>
    </xdr:from>
    <xdr:to>
      <xdr:col>2</xdr:col>
      <xdr:colOff>854710</xdr:colOff>
      <xdr:row>5</xdr:row>
      <xdr:rowOff>2044065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506855" y="8291830"/>
          <a:ext cx="739775" cy="927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449035</xdr:colOff>
      <xdr:row>6</xdr:row>
      <xdr:rowOff>0</xdr:rowOff>
    </xdr:from>
    <xdr:to>
      <xdr:col>2</xdr:col>
      <xdr:colOff>685890</xdr:colOff>
      <xdr:row>6</xdr:row>
      <xdr:rowOff>0</xdr:rowOff>
    </xdr:to>
    <xdr:pic>
      <xdr:nvPicPr>
        <xdr:cNvPr id="9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9296400"/>
          <a:ext cx="23685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449035</xdr:colOff>
      <xdr:row>6</xdr:row>
      <xdr:rowOff>0</xdr:rowOff>
    </xdr:from>
    <xdr:to>
      <xdr:col>2</xdr:col>
      <xdr:colOff>685890</xdr:colOff>
      <xdr:row>6</xdr:row>
      <xdr:rowOff>0</xdr:rowOff>
    </xdr:to>
    <xdr:pic>
      <xdr:nvPicPr>
        <xdr:cNvPr id="10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9296400"/>
          <a:ext cx="23685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449035</xdr:colOff>
      <xdr:row>6</xdr:row>
      <xdr:rowOff>0</xdr:rowOff>
    </xdr:from>
    <xdr:to>
      <xdr:col>2</xdr:col>
      <xdr:colOff>685890</xdr:colOff>
      <xdr:row>6</xdr:row>
      <xdr:rowOff>0</xdr:rowOff>
    </xdr:to>
    <xdr:pic>
      <xdr:nvPicPr>
        <xdr:cNvPr id="11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9296400"/>
          <a:ext cx="23685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449035</xdr:colOff>
      <xdr:row>6</xdr:row>
      <xdr:rowOff>0</xdr:rowOff>
    </xdr:from>
    <xdr:to>
      <xdr:col>2</xdr:col>
      <xdr:colOff>685890</xdr:colOff>
      <xdr:row>6</xdr:row>
      <xdr:rowOff>0</xdr:rowOff>
    </xdr:to>
    <xdr:pic>
      <xdr:nvPicPr>
        <xdr:cNvPr id="12" name="Picture 230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0865" y="9296400"/>
          <a:ext cx="23685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="85" zoomScaleNormal="85" workbookViewId="0">
      <selection activeCell="E10" sqref="E10"/>
    </sheetView>
  </sheetViews>
  <sheetFormatPr defaultColWidth="9" defaultRowHeight="13.5"/>
  <cols>
    <col min="1" max="1" width="5.63333333333333" style="3" customWidth="1"/>
    <col min="2" max="2" width="12.6333333333333" style="4" customWidth="1"/>
    <col min="3" max="3" width="24.7" style="5" customWidth="1"/>
    <col min="4" max="4" width="23.625" style="6" customWidth="1"/>
    <col min="5" max="5" width="52.6333333333333" style="5" customWidth="1"/>
    <col min="6" max="7" width="5.28333333333333" style="3" customWidth="1"/>
    <col min="8" max="8" width="9.375" style="3" customWidth="1"/>
    <col min="9" max="9" width="13.8166666666667" style="3" customWidth="1"/>
    <col min="10" max="10" width="30.625" style="6" customWidth="1"/>
    <col min="11" max="11" width="26.025" style="5" customWidth="1"/>
    <col min="12" max="16" width="30.625" style="5" customWidth="1"/>
    <col min="17" max="17" width="31.3416666666667" style="5"/>
    <col min="18" max="16384" width="9" style="5"/>
  </cols>
  <sheetData>
    <row r="1" ht="36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K1" s="25"/>
      <c r="L1" s="25"/>
      <c r="M1" s="25"/>
      <c r="N1" s="25"/>
      <c r="O1" s="25"/>
    </row>
    <row r="2" s="1" customFormat="1" ht="28" customHeight="1" spans="1:15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26"/>
      <c r="L2" s="26"/>
      <c r="M2" s="26"/>
      <c r="N2" s="26"/>
      <c r="O2" s="26"/>
    </row>
    <row r="3" s="2" customFormat="1" ht="167" customHeight="1" spans="1:10">
      <c r="A3" s="10">
        <v>1</v>
      </c>
      <c r="B3" s="11" t="s">
        <v>11</v>
      </c>
      <c r="C3" s="12" t="str">
        <f>_xlfn.DISPIMG("ID_0F0C4A4C00B34B75921E7B1CE516440D",1)</f>
        <v>=DISPIMG("ID_0F0C4A4C00B34B75921E7B1CE516440D",1)</v>
      </c>
      <c r="D3" s="12" t="s">
        <v>12</v>
      </c>
      <c r="E3" s="13" t="s">
        <v>13</v>
      </c>
      <c r="F3" s="14" t="s">
        <v>14</v>
      </c>
      <c r="G3" s="15">
        <v>4</v>
      </c>
      <c r="H3" s="14">
        <v>600</v>
      </c>
      <c r="I3" s="18">
        <f t="shared" ref="I3:I9" si="0">H3*G3</f>
        <v>2400</v>
      </c>
      <c r="J3" s="16" t="str">
        <f>_xlfn.DISPIMG("ID_602040D11E0F4EDE9F302AD216152CC9",1)</f>
        <v>=DISPIMG("ID_602040D11E0F4EDE9F302AD216152CC9",1)</v>
      </c>
    </row>
    <row r="4" s="2" customFormat="1" ht="167" customHeight="1" spans="1:10">
      <c r="A4" s="10">
        <v>2</v>
      </c>
      <c r="B4" s="11" t="s">
        <v>15</v>
      </c>
      <c r="C4" s="12"/>
      <c r="D4" s="16" t="s">
        <v>16</v>
      </c>
      <c r="E4" s="17" t="s">
        <v>17</v>
      </c>
      <c r="F4" s="18" t="s">
        <v>14</v>
      </c>
      <c r="G4" s="15">
        <v>30</v>
      </c>
      <c r="H4" s="18">
        <v>920</v>
      </c>
      <c r="I4" s="18">
        <f t="shared" si="0"/>
        <v>27600</v>
      </c>
      <c r="J4" s="16"/>
    </row>
    <row r="5" s="2" customFormat="1" ht="167" customHeight="1" spans="1:10">
      <c r="A5" s="10">
        <v>3</v>
      </c>
      <c r="B5" s="11" t="s">
        <v>18</v>
      </c>
      <c r="C5" s="12"/>
      <c r="D5" s="12" t="s">
        <v>19</v>
      </c>
      <c r="E5" s="17" t="s">
        <v>20</v>
      </c>
      <c r="F5" s="18" t="s">
        <v>14</v>
      </c>
      <c r="G5" s="18">
        <v>1</v>
      </c>
      <c r="H5" s="18">
        <v>2000</v>
      </c>
      <c r="I5" s="18">
        <f t="shared" si="0"/>
        <v>2000</v>
      </c>
      <c r="J5" s="16"/>
    </row>
    <row r="6" s="2" customFormat="1" ht="167" customHeight="1" spans="1:10">
      <c r="A6" s="10">
        <v>4</v>
      </c>
      <c r="B6" s="11" t="s">
        <v>21</v>
      </c>
      <c r="C6" s="12"/>
      <c r="D6" s="12" t="s">
        <v>22</v>
      </c>
      <c r="E6" s="17" t="s">
        <v>23</v>
      </c>
      <c r="F6" s="18" t="s">
        <v>14</v>
      </c>
      <c r="G6" s="15">
        <v>10</v>
      </c>
      <c r="H6" s="19">
        <v>1100</v>
      </c>
      <c r="I6" s="18">
        <f t="shared" si="0"/>
        <v>11000</v>
      </c>
      <c r="J6" s="16"/>
    </row>
    <row r="7" s="2" customFormat="1" ht="167" customHeight="1" spans="1:10">
      <c r="A7" s="10">
        <v>5</v>
      </c>
      <c r="B7" s="20" t="s">
        <v>24</v>
      </c>
      <c r="C7" s="18" t="s">
        <v>25</v>
      </c>
      <c r="D7" s="21" t="s">
        <v>26</v>
      </c>
      <c r="E7" s="17" t="s">
        <v>27</v>
      </c>
      <c r="F7" s="18" t="s">
        <v>14</v>
      </c>
      <c r="G7" s="15">
        <v>5</v>
      </c>
      <c r="H7" s="18">
        <v>450</v>
      </c>
      <c r="I7" s="18">
        <f t="shared" si="0"/>
        <v>2250</v>
      </c>
      <c r="J7" s="16"/>
    </row>
    <row r="8" s="2" customFormat="1" ht="167" customHeight="1" spans="1:10">
      <c r="A8" s="10">
        <v>6</v>
      </c>
      <c r="B8" s="20" t="s">
        <v>28</v>
      </c>
      <c r="C8" s="18" t="s">
        <v>25</v>
      </c>
      <c r="D8" s="21" t="s">
        <v>29</v>
      </c>
      <c r="E8" s="17" t="s">
        <v>27</v>
      </c>
      <c r="F8" s="18" t="s">
        <v>14</v>
      </c>
      <c r="G8" s="15">
        <v>1</v>
      </c>
      <c r="H8" s="18">
        <v>480</v>
      </c>
      <c r="I8" s="18">
        <f t="shared" si="0"/>
        <v>480</v>
      </c>
      <c r="J8" s="16"/>
    </row>
    <row r="9" s="2" customFormat="1" ht="167" customHeight="1" spans="1:10">
      <c r="A9" s="10">
        <v>7</v>
      </c>
      <c r="B9" s="11" t="s">
        <v>30</v>
      </c>
      <c r="C9" s="12" t="str">
        <f>_xlfn.DISPIMG("ID_76223A382968401BB58578056869B83B",1)</f>
        <v>=DISPIMG("ID_76223A382968401BB58578056869B83B",1)</v>
      </c>
      <c r="D9" s="12" t="s">
        <v>31</v>
      </c>
      <c r="E9" s="13" t="s">
        <v>32</v>
      </c>
      <c r="F9" s="14">
        <v>1</v>
      </c>
      <c r="G9" s="15">
        <v>1</v>
      </c>
      <c r="H9" s="14">
        <v>500</v>
      </c>
      <c r="I9" s="18">
        <f t="shared" si="0"/>
        <v>500</v>
      </c>
      <c r="J9" s="16" t="str">
        <f>_xlfn.DISPIMG("ID_3110959A81A94B218668448683505644",1)</f>
        <v>=DISPIMG("ID_3110959A81A94B218668448683505644",1)</v>
      </c>
    </row>
    <row r="10" ht="52" customHeight="1" spans="1:10">
      <c r="A10" s="19"/>
      <c r="B10" s="22"/>
      <c r="C10" s="23"/>
      <c r="D10" s="24"/>
      <c r="E10" s="22" t="s">
        <v>33</v>
      </c>
      <c r="F10" s="19"/>
      <c r="G10" s="19"/>
      <c r="H10" s="19"/>
      <c r="I10" s="19">
        <f>SUM(I3:I9)</f>
        <v>46230</v>
      </c>
      <c r="J10" s="24"/>
    </row>
  </sheetData>
  <mergeCells count="1">
    <mergeCell ref="A1:I1"/>
  </mergeCells>
  <pageMargins left="0.357638888888889" right="0.357638888888889" top="0.409027777777778" bottom="0.2125" header="0.5" footer="0.196527777777778"/>
  <pageSetup paperSize="9" scale="69" fitToHeight="0" orientation="landscape" horizontalDpi="600"/>
  <headerFooter>
    <oddFooter>&amp;C第 &amp;P 页，共 &amp;N 页</oddFooter>
  </headerFooter>
  <rowBreaks count="1" manualBreakCount="1">
    <brk id="1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:K31"/>
    </sheetView>
  </sheetViews>
  <sheetFormatPr defaultColWidth="9" defaultRowHeight="13.5"/>
  <cols>
    <col min="7" max="7" width="10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chenxu</cp:lastModifiedBy>
  <dcterms:created xsi:type="dcterms:W3CDTF">2020-11-11T07:15:00Z</dcterms:created>
  <dcterms:modified xsi:type="dcterms:W3CDTF">2022-05-14T03:02:14Z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C775F3464C9942EAACFBA1BF78F4E235</vt:lpwstr>
  </property>
  <property fmtid="{D5CDD505-2E9C-101B-9397-08002B2CF9AE}" pid="4" name="commondata">
    <vt:lpwstr>eyJoZGlkIjoiZTg4NTAxZGUyM2E2ZjBjZGUyZWI1NDFlN2U2ODlmOGIifQ==</vt:lpwstr>
  </property>
</Properties>
</file>