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21学博" sheetId="3" r:id="rId1"/>
    <sheet name="21学硕" sheetId="2" r:id="rId2"/>
    <sheet name="21专硕" sheetId="1" r:id="rId3"/>
    <sheet name="17学硕" sheetId="5" r:id="rId4"/>
    <sheet name="17专硕" sheetId="6" r:id="rId5"/>
  </sheets>
  <externalReferences>
    <externalReference r:id="rId6"/>
  </externalReferences>
  <calcPr calcId="144525"/>
</workbook>
</file>

<file path=xl/sharedStrings.xml><?xml version="1.0" encoding="utf-8"?>
<sst xmlns="http://schemas.openxmlformats.org/spreadsheetml/2006/main" count="744" uniqueCount="307">
  <si>
    <t>关于第二临床医学院2021年温州医科大学博士研究生导师资格复审合格材料公示</t>
  </si>
  <si>
    <t>序号</t>
  </si>
  <si>
    <t>复审类型</t>
  </si>
  <si>
    <t>所在单位</t>
  </si>
  <si>
    <t>姓名</t>
  </si>
  <si>
    <t>出生年月</t>
  </si>
  <si>
    <t>最高学位</t>
  </si>
  <si>
    <t>最高职称等级</t>
  </si>
  <si>
    <t>学术头衔、任职和学术团体参与情况</t>
  </si>
  <si>
    <t>学科名称（一级）</t>
  </si>
  <si>
    <t>近5年主持科研项目
（项目来源、项目编号、起止时间、财政划拨科研经费）</t>
  </si>
  <si>
    <t>申请导师资格时可支配经费（万元）</t>
  </si>
  <si>
    <t>近5年获奖情况（限3项）</t>
  </si>
  <si>
    <t>近5年文章情况（限5项）</t>
  </si>
  <si>
    <t>近5年出书情况（限3项）</t>
  </si>
  <si>
    <t>视同发表论文认定条件</t>
  </si>
  <si>
    <t>备注</t>
  </si>
  <si>
    <t>学术型博导</t>
  </si>
  <si>
    <t>温州医科大学附属第二医院</t>
  </si>
  <si>
    <t>林加锋</t>
  </si>
  <si>
    <t>学士</t>
  </si>
  <si>
    <t>高级</t>
  </si>
  <si>
    <t>国家卫计委心血管介入培训基地委员会委员
中华医学会浙江省心脏起搏与心电生理学会副主任委员及电生理学组副组长，
中华医学会浙江省中西医结合学会常委，
中华医学会浙江省心血管分会委员，
中国生物医学工程学会心血管浙江分会常委，
中国医师协会浙江省心血管分会委员，
美国心律学会会员，
温州市心血管分会副主委，
美国pace杂志编委，
心电学杂志、心脑血管病防治杂志编委，
温州医学常务编委，
中国心脏起搏与心电生理杂志特约审稿专家，
温州市551工程人才（第二层次）。</t>
  </si>
  <si>
    <t>临床医学</t>
  </si>
  <si>
    <t xml:space="preserve">（1）国家自然科学基金面上项目2项：81570299（2016.01-2019.12），68.4万；82070333（2021.01-2024.12），55万；
（2）浙江省自然科学基金项目1项：Y21H020060(2021.01-2023.12)，10万；
（3）温州市科技局1项：ZY2020018（2021.01-2023.12），30万。
</t>
  </si>
  <si>
    <t>医院89.15万</t>
  </si>
  <si>
    <t>无</t>
  </si>
  <si>
    <r>
      <rPr>
        <sz val="10"/>
        <rFont val="宋体"/>
        <charset val="134"/>
      </rPr>
      <t xml:space="preserve">SCI收录5篇：①【暂无中科院分区】IF=6.375，202010，JACC- CLINICAL ELECTROPHYSIOLOGY，被引1次，R/S Ratio in Lead III Predicts Successful
Ablation of Ventricular Arrhythmias
Originating in Para-Hisian Region；②IF=5.274,202004，Europace 2区，被引0次，Implication of the distinctive bipolar intracardiac electrograms for ventricular arrhythmias arising from different regions of ventricular outflow tract；③IF=5.533,201903，Journal of Cellular and Molecular，2区,被引11次,Low-intensity pulsed ultrasound attenuates cardiac inflammation of CVB3‐induced viral myocarditis via regulation of caveolin‐1 and MAPK pathways；④IF=6.155，201907,Journal of Cellular and Molecular Medicine，2区，被引6次，Eliciting </t>
    </r>
    <r>
      <rPr>
        <sz val="10"/>
        <rFont val="Calibri"/>
        <charset val="134"/>
      </rPr>
      <t>α</t>
    </r>
    <r>
      <rPr>
        <sz val="10"/>
        <rFont val="宋体"/>
        <charset val="134"/>
      </rPr>
      <t>7‐nAChR exerts cardioprotective effects on ischemic cardiomyopathy via activation of AMPK signalling。⑤IF=5.501，201709,Journal of the American Heart Association，2区，被引13次，Alteration of Cholinergic Anti-Inflammatory Pathway in Rat With Ischemic Cardiomyopathy-Modified Electrophysiological Function of Heart.</t>
    </r>
  </si>
  <si>
    <t>沈贤</t>
  </si>
  <si>
    <t>博士</t>
  </si>
  <si>
    <t>中华医学会肠外肠内营养学分会副主任委员；浙江省医学会肠外肠内营养分会候任主任委员；浙江省医学会外科学分会副主任委员</t>
  </si>
  <si>
    <t>（1）国家自然科学基金面上项目1项：31670922（2017.01-2020.12），60万；
（2）浙江省医药卫生重大科技项目1项：【其余信息未见项目书】2018251540（2018.01-2021.12），50万；</t>
  </si>
  <si>
    <t>医院646.188355万</t>
  </si>
  <si>
    <t>SCI收录1篇：①IF=13.273，202103，Chemical Engineering Journa，是TOP期刊1区，被引1次，Black phosphorus quantum dots doped multifunctional hydrogel particles for cancer immunotherapy。</t>
  </si>
  <si>
    <t xml:space="preserve">学术型博导
</t>
  </si>
  <si>
    <t>蒋松鹤</t>
  </si>
  <si>
    <t>现任温州医科大学附属二院康复
医学中心主任，温州医科大学针灸康复研究所中方所长。
兼任国家中医药管理局重点专科（康复科）负责人，浙江省针灸康复重点实验室负责人。
中国针灸学会针灸康复专委会常委、
中国康复医学会远程康复专业委员会常委、
浙江省针灸学会副会长兼针灸康复专委会主委、
浙江省医学会康复分会副主委、
浙江省医师协会康复医师分会副会长、
温州医学会康复分会主委等。</t>
  </si>
  <si>
    <t xml:space="preserve">（1）国家自然科学基金面上项目2项：81873376（2019.01-2022.12），57万；81574074（2016.01-2019.12），57万；  
总经费114万                </t>
  </si>
  <si>
    <r>
      <rPr>
        <sz val="9"/>
        <rFont val="宋体"/>
        <charset val="134"/>
      </rPr>
      <t>医院</t>
    </r>
    <r>
      <rPr>
        <sz val="9"/>
        <rFont val="Times New Roman"/>
        <charset val="134"/>
      </rPr>
      <t>.61.8</t>
    </r>
    <r>
      <rPr>
        <sz val="9"/>
        <rFont val="宋体"/>
        <charset val="134"/>
      </rPr>
      <t>万</t>
    </r>
  </si>
  <si>
    <t>奖1项：【只有清单】浙江省科学
进步奖三等奖（2016年）
J16030021，排名第二，缪刺电针对CCI大鼠背根神经节P2X3受体通道的影响</t>
  </si>
  <si>
    <r>
      <rPr>
        <sz val="10"/>
        <rFont val="宋体"/>
        <charset val="134"/>
      </rPr>
      <t>SCI收录4篇：</t>
    </r>
    <r>
      <rPr>
        <sz val="10"/>
        <rFont val="Calibri"/>
        <charset val="134"/>
      </rPr>
      <t>①</t>
    </r>
    <r>
      <rPr>
        <sz val="10"/>
        <rFont val="宋体"/>
        <charset val="134"/>
      </rPr>
      <t>IF=3.615,202102
,MOLECULAR PAIN,3区，被引0次；自引0次,Electroacupuncture may alleviate neuropathic pain via suppressing P2X7R expression</t>
    </r>
    <r>
      <rPr>
        <sz val="10"/>
        <rFont val="Calibri"/>
        <charset val="134"/>
      </rPr>
      <t>②</t>
    </r>
    <r>
      <rPr>
        <sz val="10"/>
        <rFont val="宋体"/>
        <charset val="134"/>
      </rPr>
      <t>IF=6.127,202012,FLUIDS AND BARRIERS OF THE CNS,2区，被引2次，自引0次,,Water treadmill training attenuates blood-spinal cord barrier disruption in rats by promoting angiogenesis and inhibiting matrix metalloproteinase-2/9 expression following spinal cord injury③IF=4.539,202102,NEUROCHEMISTRY INTERNATIONAL,2区，被引2次，自引0次,Water treadmill training protects the integrity of the blood-spinal cord barrier following SCI via the BDNF/TrkB-CREB signalling pathway④IF=4.539,202105,NEUROCHEMISTRY INTERNATIONAL,2区，被引0次；自引0次,Electroacupuncture improves neuronal plasticity through the A2AR/cAMP/PKA signaling pathway in SNL rats</t>
    </r>
  </si>
  <si>
    <t>2021年指导研究生钱晓丽论文题为游泳运动通过降低HMGCS2改善
脂毒性心肌病的机制研究，获得省级优秀毕业生称号——二区SCI收录期刊发表论文1篇</t>
  </si>
  <si>
    <t>严志汉</t>
  </si>
  <si>
    <t>浙江省中西医结合学会影像专业委员会副主任委员，中华医学会放射学分会儿科学组委员，中华医学会儿科分会放射学组委员，中国医师协会儿科医师分会影像学组副组长，浙江省放射学分会常委兼妇儿学组组长等</t>
  </si>
  <si>
    <t xml:space="preserve">（1）国家自然科学基金面上项目1项：82071902（202101-202412），55万；
（2）浙江省自然科学基金1项：LY19H180003(201901-202112)，9万。
总经费64万元。
</t>
  </si>
  <si>
    <t>133.44万（医院133.44万）</t>
  </si>
  <si>
    <t>SCI收录的其中5篇：①IF=5.355，201905，期刊名称Psychoneuroendocrinology，是top期刊1区，是高被引论文，5次,Differences in the functional connectivity density of the brain between individuals with growth hormone deficiency and idiopathic short stature；②IF=4.938,202010，HUMAN BRAIN MAPPING，是top期刊2区，被引1次，Strategic white matter injury associated with long-term information processing speed deficits in mild traumatic brain injury；(3)IF=4.226,201909，JOURNAL OF AFFECTIVE DISORDERS，是top期刊2区，被引1次，自引1次，Influence of the hypothalamus-pituitary-gonadal axis reactivation and corresponding surging sex hormones on the amplitude of low-frequency oscillations in early pubertal girls: A resting state fMRI study；(4)IF=3.558,201512，SPINE JOURNAL，2区，被引4次，自引1次，Reliability of a new method for measuring coronal trunk imbalance, the axis-line-angle technique；(5)IF=3.317,201911，MEDICAL PHYSICS，是top期刊2区，被引1次，自引0次，On the potential use of dynamic contrast-enhanced (DCE) MRI parameters as radiomic features of cervical cancer.</t>
  </si>
  <si>
    <t>高伟阳</t>
  </si>
  <si>
    <t>现任中国医师协会手外科医师分会副会长；
中华医学会手外科学分会手部先天畸形学组组长；
中国康复医学会修复重建专业委员会常委兼四肢先天畸形学组主任委员；
中国医师协会美容整形医师分会手部整形学组副主任委员；
华东地区手外科学会主任委员；
浙江省医学会手外科学分会会前任主任委员，
浙江省医师协会手外科医师分会会长，
浙江省医学会骨科学分会副主委，
浙江省显微外科学会常委，
温州市骨科学会主委，
温州市手外科学会前任主委。
中华手外科杂志编委，
中华显微外科杂志编委，
中华创伤杂志编委，
中国临床解剖学杂志编委。</t>
  </si>
  <si>
    <t xml:space="preserve">（1）国家自然科学基金面上项目1项：81873942（2019.01-2021.12）,56万
（2）浙江省自然科学基金1项：LY15H060010（2015.01-2017.12），8万；
</t>
  </si>
  <si>
    <t>39.49万（医院16万+学校23.49万）</t>
  </si>
  <si>
    <t>奖1项：浙江省科学技术二等奖（2016年），证书号：2016-J-2-021-R03，排名第三，穿支血管的三维动态可视化研究及其应用；</t>
  </si>
  <si>
    <r>
      <rPr>
        <sz val="10"/>
        <rFont val="宋体"/>
        <charset val="134"/>
      </rPr>
      <t>SCI收录3篇：①IF=4.227，202012，The American Journal of Pathology，是top期刊2区，Inhibition of Histone Deacetylase 6 by Tubastatin A Attenuates the Progress of 
Osteoarthritis via Improving Mitochondrial Function；②IF=4.364，202005，Food &amp; Function，是top期刊1区，被引1次，Glycyrrhizin inhibits osteoarthritis development 
through suppressing the PI3K/AKT/NF-κB signaling pathway in vivo and in vitro；</t>
    </r>
    <r>
      <rPr>
        <sz val="10"/>
        <rFont val="Calibri"/>
        <charset val="134"/>
      </rPr>
      <t>③</t>
    </r>
    <r>
      <rPr>
        <sz val="10"/>
        <rFont val="宋体"/>
        <charset val="134"/>
      </rPr>
      <t>IF=4.604，202006，Frontiers in Pharmacology，2区，引用1次，Detrimental Effect of Sitagliptin 
Induced Autophagy on Multiterritory 
Perforator Flap Survival</t>
    </r>
  </si>
  <si>
    <t>专著1本：浙江科学技术出版社（2016年），51.3万字，手部先天性畸形的手术治疗；</t>
  </si>
  <si>
    <t>2019年荣获温州医科大学研究生心目中“最美导师”称号——二区SCI收录期刊发表论文1篇；
2019年至今中国医师协会手外科医师分会副会长——二区SCI收录期刊发表论文1篇</t>
  </si>
  <si>
    <t>学院评定分委会投票通过，待研究生院定夺</t>
  </si>
  <si>
    <t>关于第二临床医学院2021年温州医科大学硕士研究生导师资格复审合格材料公示</t>
  </si>
  <si>
    <t>近5年主持科研项目
（项目来源、项目编号、起止时间、立项项目财政划拨
科研经费）</t>
  </si>
  <si>
    <t>近5年专利情况（限3项）</t>
  </si>
  <si>
    <t>视同获批科研项目认定条件</t>
  </si>
  <si>
    <t>学术型硕导</t>
  </si>
  <si>
    <t>李兴旺</t>
  </si>
  <si>
    <t>1.浙江省住培麻醉质控中心成员；2.浙江省医师协会麻醉学分会教育委员会委员</t>
  </si>
  <si>
    <t xml:space="preserve">（1）浙江省自然科学基金1项：LY18H040013（2018/1-2020/12），立项科研经费8万元。
</t>
  </si>
  <si>
    <t>22.8099万（医院22.8099万）</t>
  </si>
  <si>
    <t>SCI收录1篇：①IF=6.023，202009，期刊名称Food and Chemical Toxicology，是top期刊1区，Triphenyltin chloride reduces the development of rat adrenal cortex during puberty</t>
  </si>
  <si>
    <t xml:space="preserve"> 无</t>
  </si>
  <si>
    <t>陈尚勤</t>
  </si>
  <si>
    <t>硕士</t>
  </si>
  <si>
    <t>温州医科大学附属第二医院新生儿科科主任，中华医学会儿科分会新生儿学组委员，中国医师协会新生儿专业委员会母源性疾病专家委员会副主任委员，中华新生儿科杂志编委</t>
  </si>
  <si>
    <t>（1）浙江省自然科学基金1项：LY21H040007（2021.01-2023.12） 可用20万【经费无说明】           
（2）温州市基础性科研项目1项：2020Y0849（2021.1.1-2022.12.31）可用2万
可用总经费22万元。</t>
  </si>
  <si>
    <t>20.8652万（医院11.8264万+学校9.0388万）</t>
  </si>
  <si>
    <t>SCI收录3篇，①IF=2.656,2020.11，BIOMEDICAL AND ENVIROMENTAL SCIENCES,2区，Concentrations of Polybrominated Diphenyl Ethers in Maternal Blood， Placental Size, and Risk for Fetal Growth Restriction: A Nested Case-control Study.不是高引用文②IF=4.967,2020.7，ECOTOXICOLOGY AND ENVIROMENTAL SAFETY,TOP1区，，Association between fetal growth restriction and maternal exposure to polybrominated diphenyl ethers.不是高引用文③IF=1.868,2018.02,pediatrics and neonatology，4区，被引6次,postnatal hyperoxia or DEHP exposure leads to growth restriction and delayed lung development in newborn rats.不是高引用文</t>
  </si>
  <si>
    <t>寇龙发</t>
  </si>
  <si>
    <t>副高级</t>
  </si>
  <si>
    <t>中华医学会儿科学分会临床药理学组青年委员；中国医药教育协会药物创新研发临床评价分会委员；浙江省药学会药剂专委会青年委员；《Asian Journal of Pharmaceutical Sciences》青年编委、客座主编；《中南药学》、《药物评价研究》青年编委。</t>
  </si>
  <si>
    <t>药学</t>
  </si>
  <si>
    <t>（1）国家自然科学基金青年项目1项：81803443（2019.1-2021.12），立项科研经费21.9万元；
（2）温州市科技局项目1项：Y20180208（2019.1-2020.12），立项科研经费2.0万元；
（3）浙江省医药卫生项目1项：2021KY795（2021.1-2023.12），立项科研经费0万元。
可用科研总经费23.9万元。</t>
  </si>
  <si>
    <t>65.98万（医院65.98万）</t>
  </si>
  <si>
    <t>SCI收录5篇：①IF=9.570，201907，ACS Appl Mater Interfaces，top期刊1区，Ambidextrous Approach To Disrupt Redox Balance in Tumor Cells with Increased ROS Production and Decreased GSH Synthesis for Cancer Therapy；②IF=9.570，202007，ACS Appl Mater Interfaces，top期刊1区，Tumor Microenvironment-Responsive, Multistaged Liposome Induces Apoptosis and Ferroptosis by Amplifying Oxidative Stress for Enhanced Cancer Therapy；③IF=8.069，202005，Oncogenesis，Carbidopa suppresses prostate cancer via aryl hydrocarbon receptor-mediated ubiquitination and degradation of androgen receptor；④IF=5.268，202009，Colloids and Surfaces B: Biointerfaces，Nanoparticle mediated codelivery of nifuratel and doxorubicin for synergistic anticancer therapy through STAT3 inhibition；⑤IF=4.868，202005，The Biochemical journal，Synergism between SLC6A14 blockade and gemcitabine in pancreactic cancer: a 1H-NMR-based metabolomic study in pancreatic cancer cells。</t>
  </si>
  <si>
    <t>201811420283.X（2020年），有效期至：2022年，一种具有减肥作用的药物组合物、制剂及其应用。</t>
  </si>
  <si>
    <t>李超</t>
  </si>
  <si>
    <t>（1）国家自然科学基金青年项目1项：81771636（201801-202112），立项科研经费56万；
（2）院内育英计划1项：747855（201609-），立项科研经费30万；</t>
  </si>
  <si>
    <t>75.49万（医院75.49万）</t>
  </si>
  <si>
    <t>SCI收录1篇：①IF=10.317，2018.02，biomaterials，top期刊1区，引用总次数49，自引次数0，Cyclic cRGDfk peptide and Chlorin e6 functionalized silk fibroin nanoparticles for targeted drug delivery and photodynamic therapy</t>
  </si>
  <si>
    <t>温州医科大学</t>
  </si>
  <si>
    <t>林振坤</t>
  </si>
  <si>
    <t>中国药理学会生殖药理专委会青年副主委、
浙江省高校中青年学科带头人</t>
  </si>
  <si>
    <t>（1）浙江省基础公益研究计划项目1项：LGF19H030014（201901-202112），立项科研经费10万；
（2）浙江省医药卫生计划项目1项：2018PY032(201801-202012)，立项科研经费5万；</t>
  </si>
  <si>
    <t>5.64万（医院5.94万）</t>
  </si>
  <si>
    <t>奖项1项：浙江省科学技术进步奖二等奖（2018），2018-J-2-057-
R06，6/9，环境污染物对生殖内分泌干扰的研究。</t>
  </si>
  <si>
    <t>SCI收录2篇：①IF=8.001，2020.06，Renewable Energy，top期刊1区，被引2次，Upgrading of furans from in situ catalytic fast pyrolysis of xylan by reduced graphene oxide supported Pt nanoparticles；②IF=4.142，2018.03，Analytical and Bioanalytical Chemistry，被引19次，Extraction and detection of bisphenol A in human serum and urine by aptamer-functionalized magnetic nanoparticles</t>
  </si>
  <si>
    <t>专利3项（1）201910037777.8（2021年），有效期至2039年，一种基于超滤的金团簇快速纯化方法。（2）201710561136.3（2020年），有效期至2037年，一种DNA功能化金纳米团簇及其制备方法。（3）201610956283.6（2020年），有效期至2036年，一种蛋白石光子晶体的快速制备方法。</t>
  </si>
  <si>
    <t>韩钊</t>
  </si>
  <si>
    <t>浙江省医学会神经病学分会委员、脑血管病学组副组长
浙江省医师学会神经内科医师分会委员，脑血管病学组副组长
国家卫健委脑卒中防治工程委员会脑小血管病专业委员会委</t>
  </si>
  <si>
    <t>（1）国家自然科学基金面上项目1项：项目编号81571114（201601-201912），立项科研经费57万；
（2）国家自然科学基金面上项目1项：项目编号81771267（201801-202112），立项科研经费54万
目前可用科研总经费53.731774万。</t>
  </si>
  <si>
    <t>40.34万（医院40.34万）</t>
  </si>
  <si>
    <t>（缺承诺书）SCI收录4篇：①IF=6.005，202006，期刊名称FRONTIERS IN PHARMACOLOY，否top期刊，2区，否高被引论文，引用总次数0，自引次数次0，文章题目：Combined Treatment With 2-(2-Benzofu-Ranyl)-2-Imidazoline and Recombinant Tissue Plasminogen Activator Protects Blood-Brain Barrier Integrity in a Rat Model of Embolic Middle Cerebral Artery Occlusion  ②IF=6.005，202002，期刊名称FRONTIERS IN PHARMACOLOY，否top期刊，2区，否高被引论文，引用总次数0，自引次数次0，文章题目：Protective Effects of the Soluble Epoxide Hydrolase Inhibitor 1-Trifluoromethoxyphenyl-3-(1-Propionylpiperidin-4-yl) Urea in a Rat Model of Permanent Middle Cerebral Artery Occlusion ③IF=4.189，202006，期刊名称FRONTIERS IN NEUROLOGY，否top期刊，3区，否高被引论文，引用总次数0，自引次数次0，文章题目：Structural and Microvascular Changes in the Macular Are Associated With Severity of White Matter Lesions ④IF=4.928，202011，期刊名称JOURNAL OF ATHEROSCLEROSIS AND THROMBOSIS，否top期刊，3区，否高被引论文，引用总次数0，自引次数次0，文章题目：Risk Factors for Early Intracerebral Hemorrhage after Intravenous Thrombolysis with Alteplase</t>
  </si>
  <si>
    <t>周海霞</t>
  </si>
  <si>
    <t>浙江省医师协会儿科分会第二届委、
中国抗癌协会小儿肿瘤专业委员会内科学组员、
浙江省抗癌协会小儿肿瘤专业委员会常委、
《中国小儿血液与肿瘤杂志》编委、
浙江省妇幼健康协会
脐带血临床应用专业委员会委员、
温州市医学会血液学组委员</t>
  </si>
  <si>
    <t xml:space="preserve">(1)浙江省科技厅项目1项：2016C37113（2016.01-2019.12），8万；（2）温州市科技局1项：ZY20200021（2021.01-2023.12），30万
</t>
  </si>
  <si>
    <t>医院40.9501万</t>
  </si>
  <si>
    <t>SCI收录4篇： （1）IF=5.397,201804,Aging-us，2区，被引16次，RAN/RANBP2 polymorphisms and neuroblastoma risk in Chinese children: a three-center case-control study. 
(2)IF=3.000,201807,Cancer Management and Research，3区，被引14次，Polymorphisms in MYCN gene and neuroblastoma risk in Chinese children: a 3-center case-control study. 
(3)IF=1.491,201911,Journal of Clinical Analysis，4区，被引2次，MYCN gene polymorphisms and Wilms tumor susceptibility in Chinese children. 
(4)IF=3.558,202001,Journal of Cancer,3区，被引1次，The association of RAN and RANBP2 gene polymerphisms with Wilms tumor risk in Chinese children. .</t>
  </si>
  <si>
    <t>阮积晨</t>
  </si>
  <si>
    <t>中国医师协会毕业后教育儿科专业委员会委员，中华医学会儿科人文建设委员会委员，中华医学会儿科全科学组委员，中华医学会儿科肿瘤学组委员，中国妇幼保健协会儿童临床规范与指南专业学组委员，中国医院协会儿童医院分会委员</t>
  </si>
  <si>
    <t>浙江省省自然基金1项：LGF21H260012 （2021-1-1至 2023-12-31），10万。</t>
  </si>
  <si>
    <t>42.6672万（医院37.1172万元+学校5.55万）</t>
  </si>
  <si>
    <r>
      <rPr>
        <sz val="10"/>
        <rFont val="宋体"/>
        <charset val="134"/>
      </rPr>
      <t xml:space="preserve">SCI收录3篇：①IF=3.112,2020.02,Biosci Rep,4区，被引0次，The association of miR34b/c and TP53 gene polymorphisms with Wilms tumor risk in Chinese children；
②IF=2.969，2018.01, Leukemia &amp; Lymphoma, 4区，被引3次， WT1 protein is cleaved by caspase-3 in apoptotic leukemic cells 
</t>
    </r>
    <r>
      <rPr>
        <sz val="10"/>
        <rFont val="Microsoft YaHei"/>
        <charset val="134"/>
      </rPr>
      <t>③</t>
    </r>
    <r>
      <rPr>
        <sz val="10"/>
        <rFont val="宋体"/>
        <charset val="134"/>
      </rPr>
      <t xml:space="preserve">IF=5.397, 2018.03, Aging (Albany NY), 3区，被引3次，XPG rs17655 G&gt;C polymorphism associated with cancer risk: evidence from 60 studies 
</t>
    </r>
  </si>
  <si>
    <t>谢奇朋</t>
  </si>
  <si>
    <r>
      <rPr>
        <sz val="10"/>
        <rFont val="Times New Roman"/>
        <charset val="0"/>
      </rPr>
      <t xml:space="preserve"> </t>
    </r>
    <r>
      <rPr>
        <sz val="10"/>
        <rFont val="SimSun"/>
        <charset val="134"/>
      </rPr>
      <t>博士</t>
    </r>
  </si>
  <si>
    <t>浙江省医师协会检验医师分会委员
浙江省免疫学会免疫技术专业委员会青年委员
浙江省医学会检验医学分会青年委员
浙江省抗癌协会会员</t>
  </si>
  <si>
    <t xml:space="preserve">（1）国家自然科学基金青年项目1项：81601849（2017.01-2019.12），17万；
（2）浙江省医药卫生科技计划项目1项：【时间经费未见材料】2019RC217(2019.01-2021.12)，3万；
（3）温州市科技局1项：Y20180109（2019.01-2020.12），2万；
（4）温州市科技局1项：Y20160075（2017.01-2018.12），3万。
</t>
  </si>
  <si>
    <t>医院17.3256万</t>
  </si>
  <si>
    <r>
      <rPr>
        <sz val="9"/>
        <rFont val="Times New Roman"/>
        <charset val="134"/>
      </rPr>
      <t>SCI</t>
    </r>
    <r>
      <rPr>
        <sz val="9"/>
        <rFont val="宋体"/>
        <charset val="134"/>
      </rPr>
      <t>收录</t>
    </r>
    <r>
      <rPr>
        <sz val="9"/>
        <rFont val="Times New Roman"/>
        <charset val="134"/>
      </rPr>
      <t>5</t>
    </r>
    <r>
      <rPr>
        <sz val="9"/>
        <rFont val="宋体"/>
        <charset val="134"/>
      </rPr>
      <t>篇：①</t>
    </r>
    <r>
      <rPr>
        <sz val="9"/>
        <rFont val="Times New Roman"/>
        <charset val="134"/>
      </rPr>
      <t>IF=5.449</t>
    </r>
    <r>
      <rPr>
        <sz val="9"/>
        <rFont val="宋体"/>
        <charset val="134"/>
      </rPr>
      <t>，</t>
    </r>
    <r>
      <rPr>
        <sz val="9"/>
        <rFont val="Times New Roman"/>
        <charset val="134"/>
      </rPr>
      <t>202104</t>
    </r>
    <r>
      <rPr>
        <sz val="9"/>
        <rFont val="宋体"/>
        <charset val="134"/>
      </rPr>
      <t>，</t>
    </r>
    <r>
      <rPr>
        <sz val="9"/>
        <rFont val="Times New Roman"/>
        <charset val="134"/>
      </rPr>
      <t>Cancer Cell Int</t>
    </r>
    <r>
      <rPr>
        <sz val="9"/>
        <rFont val="宋体"/>
        <charset val="134"/>
      </rPr>
      <t>，</t>
    </r>
    <r>
      <rPr>
        <sz val="9"/>
        <rFont val="Times New Roman"/>
        <charset val="134"/>
      </rPr>
      <t>2</t>
    </r>
    <r>
      <rPr>
        <sz val="9"/>
        <rFont val="宋体"/>
        <charset val="134"/>
      </rPr>
      <t>区，被引</t>
    </r>
    <r>
      <rPr>
        <sz val="9"/>
        <rFont val="Times New Roman"/>
        <charset val="134"/>
      </rPr>
      <t>0</t>
    </r>
    <r>
      <rPr>
        <sz val="9"/>
        <rFont val="宋体"/>
        <charset val="134"/>
      </rPr>
      <t>次，</t>
    </r>
    <r>
      <rPr>
        <sz val="9"/>
        <rFont val="Times New Roman"/>
        <charset val="134"/>
      </rPr>
      <t>miR-190 promotes malignant transformation and progression of human urothelial cells through CDKN1B/p27 inhibition</t>
    </r>
    <r>
      <rPr>
        <sz val="9"/>
        <rFont val="宋体"/>
        <charset val="134"/>
      </rPr>
      <t>；②</t>
    </r>
    <r>
      <rPr>
        <sz val="9"/>
        <rFont val="Times New Roman"/>
        <charset val="134"/>
      </rPr>
      <t>IF=4.323,202106</t>
    </r>
    <r>
      <rPr>
        <sz val="9"/>
        <rFont val="宋体"/>
        <charset val="134"/>
      </rPr>
      <t>，</t>
    </r>
    <r>
      <rPr>
        <sz val="9"/>
        <rFont val="Times New Roman"/>
        <charset val="134"/>
      </rPr>
      <t>Infect Drug Resist, 3</t>
    </r>
    <r>
      <rPr>
        <sz val="9"/>
        <rFont val="宋体"/>
        <charset val="134"/>
      </rPr>
      <t>区，被引</t>
    </r>
    <r>
      <rPr>
        <sz val="9"/>
        <rFont val="Times New Roman"/>
        <charset val="134"/>
      </rPr>
      <t>0</t>
    </r>
    <r>
      <rPr>
        <sz val="9"/>
        <rFont val="宋体"/>
        <charset val="134"/>
      </rPr>
      <t>次，</t>
    </r>
    <r>
      <rPr>
        <sz val="9"/>
        <rFont val="Times New Roman"/>
        <charset val="134"/>
      </rPr>
      <t>Epidemiological Characteristics and Drug Resistance Analysis of Cerebrospinal Fluid Microbial Infections in Wenzhou Area</t>
    </r>
    <r>
      <rPr>
        <sz val="9"/>
        <rFont val="宋体"/>
        <charset val="134"/>
      </rPr>
      <t>；
③</t>
    </r>
    <r>
      <rPr>
        <sz val="9"/>
        <rFont val="Times New Roman"/>
        <charset val="134"/>
      </rPr>
      <t>IF=3.913,202101</t>
    </r>
    <r>
      <rPr>
        <sz val="9"/>
        <rFont val="宋体"/>
        <charset val="134"/>
      </rPr>
      <t>，</t>
    </r>
    <r>
      <rPr>
        <sz val="9"/>
        <rFont val="Times New Roman"/>
        <charset val="134"/>
      </rPr>
      <t>Pharmgenomics Pers Med, 3</t>
    </r>
    <r>
      <rPr>
        <sz val="9"/>
        <rFont val="宋体"/>
        <charset val="134"/>
      </rPr>
      <t>区，被引</t>
    </r>
    <r>
      <rPr>
        <sz val="9"/>
        <rFont val="Times New Roman"/>
        <charset val="134"/>
      </rPr>
      <t>0</t>
    </r>
    <r>
      <rPr>
        <sz val="9"/>
        <rFont val="宋体"/>
        <charset val="134"/>
      </rPr>
      <t>次，</t>
    </r>
    <r>
      <rPr>
        <sz val="9"/>
        <rFont val="Times New Roman"/>
        <charset val="134"/>
      </rPr>
      <t>High LARGE1 Expression May Predict Benefit from Adjuvant Chemotherapy in Resected Non-Small-Cell Lung Cancer</t>
    </r>
    <r>
      <rPr>
        <sz val="9"/>
        <rFont val="宋体"/>
        <charset val="134"/>
      </rPr>
      <t>；
④</t>
    </r>
    <r>
      <rPr>
        <sz val="9"/>
        <rFont val="Times New Roman"/>
        <charset val="134"/>
      </rPr>
      <t>IF=11.249,201905</t>
    </r>
    <r>
      <rPr>
        <sz val="9"/>
        <rFont val="宋体"/>
        <charset val="134"/>
      </rPr>
      <t>，</t>
    </r>
    <r>
      <rPr>
        <sz val="9"/>
        <rFont val="Times New Roman"/>
        <charset val="134"/>
      </rPr>
      <t>Mol Ther, TOP</t>
    </r>
    <r>
      <rPr>
        <sz val="9"/>
        <rFont val="宋体"/>
        <charset val="134"/>
      </rPr>
      <t>期刊</t>
    </r>
    <r>
      <rPr>
        <sz val="9"/>
        <rFont val="Times New Roman"/>
        <charset val="134"/>
      </rPr>
      <t>1</t>
    </r>
    <r>
      <rPr>
        <sz val="9"/>
        <rFont val="宋体"/>
        <charset val="134"/>
      </rPr>
      <t>区，被引</t>
    </r>
    <r>
      <rPr>
        <sz val="9"/>
        <rFont val="Times New Roman"/>
        <charset val="134"/>
      </rPr>
      <t>6</t>
    </r>
    <r>
      <rPr>
        <sz val="9"/>
        <rFont val="宋体"/>
        <charset val="134"/>
      </rPr>
      <t>次，</t>
    </r>
    <r>
      <rPr>
        <sz val="9"/>
        <rFont val="Times New Roman"/>
        <charset val="134"/>
      </rPr>
      <t>miR-3687 Overexpression Promotes Bladder Cancer Cell Growth Through Inhibiting the Negative Effect of FOXP1 on Cyclin E2 Transcription</t>
    </r>
    <r>
      <rPr>
        <sz val="9"/>
        <rFont val="宋体"/>
        <charset val="134"/>
      </rPr>
      <t>；</t>
    </r>
    <r>
      <rPr>
        <sz val="9"/>
        <rFont val="Times New Roman"/>
        <charset val="134"/>
      </rPr>
      <t xml:space="preserve">
</t>
    </r>
    <r>
      <rPr>
        <sz val="9"/>
        <rFont val="SimSun"/>
        <charset val="134"/>
      </rPr>
      <t>⑤</t>
    </r>
    <r>
      <rPr>
        <sz val="9"/>
        <rFont val="Times New Roman"/>
        <charset val="134"/>
      </rPr>
      <t>IF=3.974,201809</t>
    </r>
    <r>
      <rPr>
        <sz val="9"/>
        <rFont val="SimSun"/>
        <charset val="134"/>
      </rPr>
      <t>，</t>
    </r>
    <r>
      <rPr>
        <sz val="9"/>
        <rFont val="Times New Roman"/>
        <charset val="134"/>
      </rPr>
      <t>Cancer Manag Res, 3</t>
    </r>
    <r>
      <rPr>
        <sz val="9"/>
        <rFont val="宋体"/>
        <charset val="134"/>
      </rPr>
      <t>区，被引</t>
    </r>
    <r>
      <rPr>
        <sz val="9"/>
        <rFont val="Times New Roman"/>
        <charset val="134"/>
      </rPr>
      <t>18</t>
    </r>
    <r>
      <rPr>
        <sz val="9"/>
        <rFont val="宋体"/>
        <charset val="134"/>
      </rPr>
      <t>次</t>
    </r>
    <r>
      <rPr>
        <sz val="9"/>
        <rFont val="Times New Roman"/>
        <charset val="134"/>
      </rPr>
      <t>Associations of sirtuins with clinicopathological parameters and prognosis in non–small cell lung cancer.</t>
    </r>
  </si>
  <si>
    <t>（1）SCI收录期刊发表影响因子10.0以上的论文1篇：IF=11.450，2019.05，molecular therapy，是top期刊1区，高被引论文（否），miR-3687 Overexpression Promotes Bladder Cancer Cell Growth Through Inhibiting the Negative Effect of FOXP1 on Cyclin E2 Transcription.——第一负责人身份获批国家级科研项目1项。
（2）第一负责人身份获批1项省部级科研项目：（1）国家自然科学基金青年项目1项：81601849膀胱癌新靶标miR-411的分子鉴定研究（2017/01-2019/12），17万；
——第一负责人身份获批国家级科研项目1项。</t>
  </si>
  <si>
    <t>李岩</t>
  </si>
  <si>
    <t>浙江省医师协会神经病学分会青年委员
浙江省医学会神经病学分会罕见病学组委员
浙江省医学会老年医学分会慢病管理与预防医疗学组委员
温州市医学会神经病学分会青年委员（副主任委员）</t>
  </si>
  <si>
    <t>（1）国家自然科学基金青年项目1项：81600983（201701-201912），立项科研经费17万；
（2）浙江省自然科学基金1项：LY21H090015(202101-202312)，立项科研经费10万；
可用总经费37.188万元。</t>
  </si>
  <si>
    <t>27.18万（医院27.18万）</t>
  </si>
  <si>
    <t>SCI收录3篇：①IF=6.887，201603，Neuropsychopharmacology，是top期刊1区，是高被引论文，被引40，自引6次，Opotogenetic activation of adenosine A2A receptor signaling in the dorsomedial striatopallidal neurons suppress goal-directed behavior；②IF=4.512，2020.5，期刊名称Neuropharmacology，非top期刊2区，非高被引论文，被引1次，自引0次，Striatopallidal adenosine A2A receptors in the nucleus accumbens confer motivational control of goal-directed behavior；③IF=4.604，2018.4，期刊名称Frontiers in Pharmacology，非top期刊2区，非高被引论文，被引7次，自引6次，Pharmacological Blockade of Adenosine A2A but Not A1 Receptors Enhances Goal-Directed Valuation in Satiety-Based Instrumental Behavior；</t>
  </si>
  <si>
    <t>18年新增或通过复审的导师，满足21年文件要求</t>
  </si>
  <si>
    <t>赵滨</t>
  </si>
  <si>
    <t>生物学</t>
  </si>
  <si>
    <t>科技处核实（1）浙江省自然科学基金重点项目1项：LZ21H160006（202101-202312），可用30.00万；
（2）国家自然科学基金面上项目1项：31571417（201601-201912），可用22.51万。
（3）温州市科技局1项：Y20180086（201901-202012），可用0.00万元
可用经费52.51万元</t>
  </si>
  <si>
    <t>61.03万（医院61.03万）</t>
  </si>
  <si>
    <t>SCI收录论文5篇：（1）IF=6.852, 202006, Therapeutic Advances in Medical Oncology，2区，被引0次，Efficacy of PD-1/PD-L1 blockade monotherapy in clinical trials；
（2）IF=6.852, 202005, Therapeutic Advances in Medical Oncology，2区，被引0次，Fatal adverse events associated with programmed cell death protein 1 or programmed cell death-ligand 1 monotherapy in cancer；
（3）IF=5.012, 201905, Critical Review in Oncology/Hematology，2区，被引0次，Critical Review in Oncology/Hematology，Risk of fatal adverse events in cancer treated with sunitinib；
（4）IF=4.982, 201901, International Journal of Cancer，,是top期刊1区，被引2次，Impact of clinicopathological characteristics on survival in patients treated with immune checkpoint inhibitors for metastatic melanoma</t>
  </si>
  <si>
    <t>郭晓令</t>
  </si>
  <si>
    <t>学术任职中国药理学会青年委员和温州市营养学会青年委员</t>
  </si>
  <si>
    <t xml:space="preserve">（1）国家自然科学基金青年基金项目1项：81701426（201801-202012），立项科研经费20万；
（2）温州医科大学附属第二医院“育英计划”项目：06141115(201901-202112)，立项科研经费30万；
可用总经费15.8489万元。
</t>
  </si>
  <si>
    <t>61.33万（医院61.33万）</t>
  </si>
  <si>
    <t>SCI收录1篇：①IF=6.023，201712，Food Chem Toxicol，是top期刊1区，不是高被引论文，被引21次，自引9次，Nicotine affects rat Leydig cell function in vivo and vitro via down-regulating some key steroidogenic enzyme expressions</t>
  </si>
  <si>
    <t>林立</t>
  </si>
  <si>
    <t>副高</t>
  </si>
  <si>
    <t>1.中华医学会儿科学分会呼吸学组感染协作组副组长；
2.中华医学会儿科学分会呼吸青年学组委员；
3.中国研究型医院学会儿科学专业委员会青年委员；
4.中国医药生物技术协会生物诊断技术分会第三届委员会委员；
5.中国医药生物技术协会生物诊断技术分会“特殊病原体实验诊断”学组委员；
6.浙江省儿科学分会呼吸学组委员兼秘书；
7.浙江省医师协会儿科医师分会呼吸学组委员；
8.浙江省医师协会儿科医师分会青年委员</t>
  </si>
  <si>
    <t xml:space="preserve"> （1）浙江省自然科学青年基金1项：LQ17H010003 (201701-201912)，7万； 
（2）国家自然科学基金青年项目1项：81700011（201801-202012），20万；
可用总经费7.0万元</t>
  </si>
  <si>
    <t>31.238万（医院31.238万）</t>
  </si>
  <si>
    <t>SCI收录1篇：①IF=4.003，202105，期刊名称Infect Drug Resist，非top期刊1区，非高被引论文，Molecular and Functional Characterization of a Novel Plasmid-Borne blaNDM-Like Gene, blaAFM-1, in a Clinical Strain of Aeromonas hydrophila；
核心期刊杂志2篇：①202001，hBD2对SP感染的A549细胞凋亡的影响；②201809，儿童呼吸道感染微生物检验标本采集、转运与检测建议（细菌篇）</t>
  </si>
  <si>
    <t>胡蓓蕾</t>
  </si>
  <si>
    <t>中国医师协会神经内科分会肌电图与神经生理学专业委员会委员；
浙江省医学会神经病学分会电生理学组委员；
浙江省医师协会神经病学分会电生理学组委员；</t>
  </si>
  <si>
    <t>温州市科技局1项：Y20180136（201901-202012），立项科研经费2万。</t>
  </si>
  <si>
    <t>11.03万（医院11.03万）</t>
  </si>
  <si>
    <t>SCI收录2篇：①IF=3.199，202012，Neuropsychiatric Disease and Treatment，4区。被引1次，Correlation Study of Short-Term Mental Health in Patients Discharged After Coronavirus Disease 2019 (COVID-19) Infection without Comorbidities: A Prospective Study；②IF=2.997,202106，Brain Behavior,4区，被引0次，A comparative analysis of 375 patients with lateral and medial medullary infarction；</t>
  </si>
  <si>
    <t>上海市肺科医院</t>
  </si>
  <si>
    <t>许亚萍</t>
  </si>
  <si>
    <r>
      <rPr>
        <sz val="10"/>
        <rFont val="宋体"/>
        <charset val="0"/>
      </rPr>
      <t>中国医师协会肿瘤多学科诊疗专业委员会</t>
    </r>
    <r>
      <rPr>
        <sz val="10"/>
        <rFont val="Times New Roman"/>
        <charset val="0"/>
      </rPr>
      <t xml:space="preserve"> </t>
    </r>
    <r>
      <rPr>
        <sz val="10"/>
        <rFont val="宋体"/>
        <charset val="0"/>
      </rPr>
      <t>常委</t>
    </r>
    <r>
      <rPr>
        <sz val="10"/>
        <rFont val="Times New Roman"/>
        <charset val="0"/>
      </rPr>
      <t xml:space="preserve">
</t>
    </r>
    <r>
      <rPr>
        <sz val="10"/>
        <rFont val="宋体"/>
        <charset val="0"/>
      </rPr>
      <t>上海市女医师协会肺癌专业委员会</t>
    </r>
    <r>
      <rPr>
        <sz val="10"/>
        <rFont val="Times New Roman"/>
        <charset val="0"/>
      </rPr>
      <t xml:space="preserve"> </t>
    </r>
    <r>
      <rPr>
        <sz val="10"/>
        <rFont val="宋体"/>
        <charset val="0"/>
      </rPr>
      <t>常委</t>
    </r>
    <r>
      <rPr>
        <sz val="10"/>
        <rFont val="Times New Roman"/>
        <charset val="0"/>
      </rPr>
      <t xml:space="preserve">
</t>
    </r>
    <r>
      <rPr>
        <sz val="10"/>
        <rFont val="宋体"/>
        <charset val="0"/>
      </rPr>
      <t>中国肿瘤临床协会（</t>
    </r>
    <r>
      <rPr>
        <sz val="10"/>
        <rFont val="Times New Roman"/>
        <charset val="0"/>
      </rPr>
      <t>CSCO</t>
    </r>
    <r>
      <rPr>
        <sz val="10"/>
        <rFont val="宋体"/>
        <charset val="0"/>
      </rPr>
      <t>）转化医学专业委员会</t>
    </r>
    <r>
      <rPr>
        <sz val="10"/>
        <rFont val="Times New Roman"/>
        <charset val="0"/>
      </rPr>
      <t xml:space="preserve"> </t>
    </r>
    <r>
      <rPr>
        <sz val="10"/>
        <rFont val="宋体"/>
        <charset val="0"/>
      </rPr>
      <t>常委</t>
    </r>
    <r>
      <rPr>
        <sz val="10"/>
        <rFont val="Times New Roman"/>
        <charset val="0"/>
      </rPr>
      <t xml:space="preserve">
</t>
    </r>
    <r>
      <rPr>
        <sz val="10"/>
        <rFont val="宋体"/>
        <charset val="0"/>
      </rPr>
      <t>中国肿瘤临床协会（</t>
    </r>
    <r>
      <rPr>
        <sz val="10"/>
        <rFont val="Times New Roman"/>
        <charset val="0"/>
      </rPr>
      <t>CSCO</t>
    </r>
    <r>
      <rPr>
        <sz val="10"/>
        <rFont val="宋体"/>
        <charset val="0"/>
      </rPr>
      <t>）非小细胞肺癌专业委员会</t>
    </r>
    <r>
      <rPr>
        <sz val="10"/>
        <rFont val="Times New Roman"/>
        <charset val="0"/>
      </rPr>
      <t xml:space="preserve"> </t>
    </r>
    <r>
      <rPr>
        <sz val="10"/>
        <rFont val="宋体"/>
        <charset val="0"/>
      </rPr>
      <t>常委</t>
    </r>
    <r>
      <rPr>
        <sz val="10"/>
        <rFont val="Times New Roman"/>
        <charset val="0"/>
      </rPr>
      <t xml:space="preserve">
</t>
    </r>
    <r>
      <rPr>
        <sz val="10"/>
        <rFont val="宋体"/>
        <charset val="0"/>
      </rPr>
      <t>世界华人医师协会放疗专委会（</t>
    </r>
    <r>
      <rPr>
        <sz val="10"/>
        <rFont val="Times New Roman"/>
        <charset val="0"/>
      </rPr>
      <t>CRTOG</t>
    </r>
    <r>
      <rPr>
        <sz val="10"/>
        <rFont val="宋体"/>
        <charset val="0"/>
      </rPr>
      <t>）</t>
    </r>
    <r>
      <rPr>
        <sz val="10"/>
        <rFont val="Times New Roman"/>
        <charset val="0"/>
      </rPr>
      <t xml:space="preserve"> </t>
    </r>
    <r>
      <rPr>
        <sz val="10"/>
        <rFont val="宋体"/>
        <charset val="0"/>
      </rPr>
      <t>常委</t>
    </r>
    <r>
      <rPr>
        <sz val="10"/>
        <rFont val="Times New Roman"/>
        <charset val="0"/>
      </rPr>
      <t xml:space="preserve">
</t>
    </r>
    <r>
      <rPr>
        <sz val="10"/>
        <rFont val="宋体"/>
        <charset val="0"/>
      </rPr>
      <t>华人肿瘤放射治疗协作组放射免疫工作委员会上海分会</t>
    </r>
    <r>
      <rPr>
        <sz val="10"/>
        <rFont val="Times New Roman"/>
        <charset val="0"/>
      </rPr>
      <t xml:space="preserve"> </t>
    </r>
    <r>
      <rPr>
        <sz val="10"/>
        <rFont val="宋体"/>
        <charset val="0"/>
      </rPr>
      <t>副主任委员</t>
    </r>
    <r>
      <rPr>
        <sz val="10"/>
        <rFont val="Times New Roman"/>
        <charset val="0"/>
      </rPr>
      <t xml:space="preserve">
CRTOG </t>
    </r>
    <r>
      <rPr>
        <sz val="10"/>
        <rFont val="宋体"/>
        <charset val="0"/>
      </rPr>
      <t>肺癌工作委员会</t>
    </r>
    <r>
      <rPr>
        <sz val="10"/>
        <rFont val="Times New Roman"/>
        <charset val="0"/>
      </rPr>
      <t xml:space="preserve"> </t>
    </r>
    <r>
      <rPr>
        <sz val="10"/>
        <rFont val="宋体"/>
        <charset val="0"/>
      </rPr>
      <t>副主任委员</t>
    </r>
    <r>
      <rPr>
        <sz val="10"/>
        <rFont val="Times New Roman"/>
        <charset val="0"/>
      </rPr>
      <t xml:space="preserve">
CRTOG </t>
    </r>
    <r>
      <rPr>
        <sz val="10"/>
        <rFont val="宋体"/>
        <charset val="0"/>
      </rPr>
      <t>食管癌工作委员会</t>
    </r>
    <r>
      <rPr>
        <sz val="10"/>
        <rFont val="Times New Roman"/>
        <charset val="0"/>
      </rPr>
      <t xml:space="preserve"> </t>
    </r>
    <r>
      <rPr>
        <sz val="10"/>
        <rFont val="宋体"/>
        <charset val="0"/>
      </rPr>
      <t>副主任委员</t>
    </r>
    <r>
      <rPr>
        <sz val="10"/>
        <rFont val="Times New Roman"/>
        <charset val="0"/>
      </rPr>
      <t xml:space="preserve">
</t>
    </r>
    <r>
      <rPr>
        <sz val="10"/>
        <rFont val="宋体"/>
        <charset val="0"/>
      </rPr>
      <t>中华医学会放疗专委会肺癌学组</t>
    </r>
    <r>
      <rPr>
        <sz val="10"/>
        <rFont val="Times New Roman"/>
        <charset val="0"/>
      </rPr>
      <t xml:space="preserve"> </t>
    </r>
    <r>
      <rPr>
        <sz val="10"/>
        <rFont val="宋体"/>
        <charset val="0"/>
      </rPr>
      <t>委员</t>
    </r>
    <r>
      <rPr>
        <sz val="10"/>
        <rFont val="Times New Roman"/>
        <charset val="0"/>
      </rPr>
      <t xml:space="preserve">
</t>
    </r>
    <r>
      <rPr>
        <sz val="10"/>
        <rFont val="宋体"/>
        <charset val="0"/>
      </rPr>
      <t>中国医师协会放射肿瘤治疗医师分会肿瘤立体定向放疗学组</t>
    </r>
    <r>
      <rPr>
        <sz val="10"/>
        <rFont val="Times New Roman"/>
        <charset val="0"/>
      </rPr>
      <t xml:space="preserve"> </t>
    </r>
    <r>
      <rPr>
        <sz val="10"/>
        <rFont val="宋体"/>
        <charset val="0"/>
      </rPr>
      <t>委员</t>
    </r>
    <r>
      <rPr>
        <sz val="10"/>
        <rFont val="Times New Roman"/>
        <charset val="0"/>
      </rPr>
      <t xml:space="preserve">
</t>
    </r>
    <r>
      <rPr>
        <sz val="10"/>
        <rFont val="宋体"/>
        <charset val="0"/>
      </rPr>
      <t>上海市医师协会肿瘤放疗科医师分会委员会</t>
    </r>
    <r>
      <rPr>
        <sz val="10"/>
        <rFont val="Times New Roman"/>
        <charset val="0"/>
      </rPr>
      <t xml:space="preserve"> </t>
    </r>
    <r>
      <rPr>
        <sz val="10"/>
        <rFont val="宋体"/>
        <charset val="0"/>
      </rPr>
      <t>委员</t>
    </r>
    <r>
      <rPr>
        <sz val="10"/>
        <rFont val="Times New Roman"/>
        <charset val="0"/>
      </rPr>
      <t xml:space="preserve">
</t>
    </r>
    <r>
      <rPr>
        <sz val="10"/>
        <rFont val="宋体"/>
        <charset val="0"/>
      </rPr>
      <t>吴阶平基金会立体定向外科专业委员会</t>
    </r>
    <r>
      <rPr>
        <sz val="10"/>
        <rFont val="Times New Roman"/>
        <charset val="0"/>
      </rPr>
      <t xml:space="preserve"> </t>
    </r>
    <r>
      <rPr>
        <sz val="10"/>
        <rFont val="宋体"/>
        <charset val="0"/>
      </rPr>
      <t>委员</t>
    </r>
    <r>
      <rPr>
        <sz val="10"/>
        <rFont val="Times New Roman"/>
        <charset val="0"/>
      </rPr>
      <t xml:space="preserve">
</t>
    </r>
    <r>
      <rPr>
        <sz val="10"/>
        <rFont val="宋体"/>
        <charset val="0"/>
      </rPr>
      <t>中国肺癌防治联盟肺癌立体定向放射治疗专业委员会</t>
    </r>
    <r>
      <rPr>
        <sz val="10"/>
        <rFont val="Times New Roman"/>
        <charset val="0"/>
      </rPr>
      <t xml:space="preserve"> </t>
    </r>
    <r>
      <rPr>
        <sz val="10"/>
        <rFont val="宋体"/>
        <charset val="0"/>
      </rPr>
      <t>委员</t>
    </r>
    <r>
      <rPr>
        <sz val="10"/>
        <rFont val="Times New Roman"/>
        <charset val="0"/>
      </rPr>
      <t xml:space="preserve">
</t>
    </r>
    <r>
      <rPr>
        <sz val="10"/>
        <rFont val="宋体"/>
        <charset val="0"/>
      </rPr>
      <t>中国抗癌协会癌症康复与姑息治疗专业委员会放疗学组</t>
    </r>
    <r>
      <rPr>
        <sz val="10"/>
        <rFont val="Times New Roman"/>
        <charset val="0"/>
      </rPr>
      <t xml:space="preserve"> </t>
    </r>
    <r>
      <rPr>
        <sz val="10"/>
        <rFont val="宋体"/>
        <charset val="0"/>
      </rPr>
      <t>委员</t>
    </r>
    <r>
      <rPr>
        <sz val="10"/>
        <rFont val="Times New Roman"/>
        <charset val="0"/>
      </rPr>
      <t xml:space="preserve">
</t>
    </r>
    <r>
      <rPr>
        <sz val="10"/>
        <rFont val="宋体"/>
        <charset val="0"/>
      </rPr>
      <t>上海市抗癌协会</t>
    </r>
    <r>
      <rPr>
        <sz val="10"/>
        <rFont val="Times New Roman"/>
        <charset val="0"/>
      </rPr>
      <t xml:space="preserve"> </t>
    </r>
    <r>
      <rPr>
        <sz val="10"/>
        <rFont val="宋体"/>
        <charset val="0"/>
      </rPr>
      <t>理事</t>
    </r>
    <r>
      <rPr>
        <sz val="10"/>
        <rFont val="Times New Roman"/>
        <charset val="0"/>
      </rPr>
      <t xml:space="preserve">
</t>
    </r>
    <r>
      <rPr>
        <sz val="10"/>
        <rFont val="宋体"/>
        <charset val="0"/>
      </rPr>
      <t>上海市抗癌协会靶向免疫治疗专业委员会</t>
    </r>
    <r>
      <rPr>
        <sz val="10"/>
        <rFont val="Times New Roman"/>
        <charset val="0"/>
      </rPr>
      <t xml:space="preserve"> </t>
    </r>
    <r>
      <rPr>
        <sz val="10"/>
        <rFont val="宋体"/>
        <charset val="0"/>
      </rPr>
      <t>常委</t>
    </r>
    <r>
      <rPr>
        <sz val="10"/>
        <rFont val="Times New Roman"/>
        <charset val="0"/>
      </rPr>
      <t xml:space="preserve">
</t>
    </r>
    <r>
      <rPr>
        <sz val="10"/>
        <rFont val="宋体"/>
        <charset val="0"/>
      </rPr>
      <t>上海市抗癌协会肺癌免疫治疗专业委员会</t>
    </r>
    <r>
      <rPr>
        <sz val="10"/>
        <rFont val="Times New Roman"/>
        <charset val="0"/>
      </rPr>
      <t xml:space="preserve"> </t>
    </r>
    <r>
      <rPr>
        <sz val="10"/>
        <rFont val="宋体"/>
        <charset val="0"/>
      </rPr>
      <t>委员</t>
    </r>
    <r>
      <rPr>
        <sz val="10"/>
        <rFont val="Times New Roman"/>
        <charset val="0"/>
      </rPr>
      <t xml:space="preserve">
</t>
    </r>
    <r>
      <rPr>
        <sz val="10"/>
        <rFont val="宋体"/>
        <charset val="0"/>
      </rPr>
      <t>上海市抗癌协会肿瘤免疫治疗专业委员会</t>
    </r>
    <r>
      <rPr>
        <sz val="10"/>
        <rFont val="Times New Roman"/>
        <charset val="0"/>
      </rPr>
      <t xml:space="preserve"> </t>
    </r>
    <r>
      <rPr>
        <sz val="10"/>
        <rFont val="宋体"/>
        <charset val="0"/>
      </rPr>
      <t>委员</t>
    </r>
    <r>
      <rPr>
        <sz val="10"/>
        <rFont val="Times New Roman"/>
        <charset val="0"/>
      </rPr>
      <t xml:space="preserve">
</t>
    </r>
    <r>
      <rPr>
        <sz val="10"/>
        <rFont val="宋体"/>
        <charset val="0"/>
      </rPr>
      <t>上海市医学会肿瘤放射治疗专科分会</t>
    </r>
    <r>
      <rPr>
        <sz val="10"/>
        <rFont val="Times New Roman"/>
        <charset val="0"/>
      </rPr>
      <t xml:space="preserve"> </t>
    </r>
    <r>
      <rPr>
        <sz val="10"/>
        <rFont val="宋体"/>
        <charset val="0"/>
      </rPr>
      <t>委员</t>
    </r>
    <r>
      <rPr>
        <sz val="10"/>
        <rFont val="Times New Roman"/>
        <charset val="0"/>
      </rPr>
      <t xml:space="preserve">
</t>
    </r>
    <r>
      <rPr>
        <sz val="10"/>
        <rFont val="宋体"/>
        <charset val="0"/>
      </rPr>
      <t>上海市医学会肿瘤放射治疗专科分会立体定向放疗学组</t>
    </r>
    <r>
      <rPr>
        <sz val="10"/>
        <rFont val="Times New Roman"/>
        <charset val="0"/>
      </rPr>
      <t xml:space="preserve"> </t>
    </r>
    <r>
      <rPr>
        <sz val="10"/>
        <rFont val="宋体"/>
        <charset val="0"/>
      </rPr>
      <t>组员</t>
    </r>
    <r>
      <rPr>
        <sz val="10"/>
        <rFont val="Times New Roman"/>
        <charset val="0"/>
      </rPr>
      <t xml:space="preserve">
Translational Lung Cancer Research </t>
    </r>
    <r>
      <rPr>
        <sz val="10"/>
        <rFont val="宋体"/>
        <charset val="0"/>
      </rPr>
      <t>编委</t>
    </r>
    <r>
      <rPr>
        <sz val="10"/>
        <rFont val="Times New Roman"/>
        <charset val="0"/>
      </rPr>
      <t xml:space="preserve">
Cancer Biology &amp; Medicine </t>
    </r>
    <r>
      <rPr>
        <sz val="10"/>
        <rFont val="宋体"/>
        <charset val="0"/>
      </rPr>
      <t>审稿专家</t>
    </r>
    <r>
      <rPr>
        <sz val="10"/>
        <rFont val="Times New Roman"/>
        <charset val="0"/>
      </rPr>
      <t xml:space="preserve">
CSCO</t>
    </r>
    <r>
      <rPr>
        <sz val="10"/>
        <rFont val="宋体"/>
        <charset val="0"/>
      </rPr>
      <t>原发性肺癌诊疗指南</t>
    </r>
    <r>
      <rPr>
        <sz val="10"/>
        <rFont val="Times New Roman"/>
        <charset val="0"/>
      </rPr>
      <t xml:space="preserve"> </t>
    </r>
    <r>
      <rPr>
        <sz val="10"/>
        <rFont val="宋体"/>
        <charset val="0"/>
      </rPr>
      <t>执笔专家组成员</t>
    </r>
    <r>
      <rPr>
        <sz val="10"/>
        <rFont val="Times New Roman"/>
        <charset val="0"/>
      </rPr>
      <t xml:space="preserve">
</t>
    </r>
    <r>
      <rPr>
        <sz val="10"/>
        <rFont val="宋体"/>
        <charset val="0"/>
      </rPr>
      <t>早期非小细胞肺癌立体定向放疗中国专家共识</t>
    </r>
    <r>
      <rPr>
        <sz val="10"/>
        <rFont val="Times New Roman"/>
        <charset val="0"/>
      </rPr>
      <t xml:space="preserve"> </t>
    </r>
    <r>
      <rPr>
        <sz val="10"/>
        <rFont val="宋体"/>
        <charset val="0"/>
      </rPr>
      <t>参编</t>
    </r>
    <r>
      <rPr>
        <sz val="10"/>
        <rFont val="Times New Roman"/>
        <charset val="0"/>
      </rPr>
      <t xml:space="preserve">
</t>
    </r>
    <r>
      <rPr>
        <sz val="10"/>
        <rFont val="宋体"/>
        <charset val="0"/>
      </rPr>
      <t>中国非小细胞肺癌放射治疗临床指南（</t>
    </r>
    <r>
      <rPr>
        <sz val="10"/>
        <rFont val="Times New Roman"/>
        <charset val="0"/>
      </rPr>
      <t>2020</t>
    </r>
    <r>
      <rPr>
        <sz val="10"/>
        <rFont val="宋体"/>
        <charset val="0"/>
      </rPr>
      <t>版）参编</t>
    </r>
    <r>
      <rPr>
        <sz val="10"/>
        <rFont val="Times New Roman"/>
        <charset val="0"/>
      </rPr>
      <t xml:space="preserve">
CSCO </t>
    </r>
    <r>
      <rPr>
        <sz val="10"/>
        <rFont val="宋体"/>
        <charset val="0"/>
      </rPr>
      <t>非小细胞肺癌诊疗共识</t>
    </r>
    <r>
      <rPr>
        <sz val="10"/>
        <rFont val="Times New Roman"/>
        <charset val="0"/>
      </rPr>
      <t xml:space="preserve"> </t>
    </r>
    <r>
      <rPr>
        <sz val="10"/>
        <rFont val="宋体"/>
        <charset val="0"/>
      </rPr>
      <t>参编</t>
    </r>
  </si>
  <si>
    <t>（1）上海市肺科医院院级临床研究重点项目1项，FKLY20006（202007-202306），立项科研经费200万元；
（2）（厅局级）上海市进一步加快中医药事业发展三年行动计划1项，ZY(2018-2020)-FWTX-3004（201801-202012），立项科研经费75万元；
（3）国家自然科学基金委员会面上项目1项，81372438（201401-201812），立项科研经费75万；
（4）上海市肺科医院院级项目1项，201801（201801-202212），立项科研经费50万；
（5）浙江省医药卫生重大科技计划基金项目1项，201339868（201301-201612），立项科研经费15万元</t>
  </si>
  <si>
    <t>286.96万</t>
  </si>
  <si>
    <t>奖项3项：上海抗癌协会科技奖一等奖（2020年），SACA-2020-1A，排名第1，非小细胞肺癌立体定向放射治疗技术的建立与推广应用；国家科学技术进步奖二等奖（2019年），2019-J-233-2-04-R05，排名第5，肺癌精准诊疗关键技术研究与推广应用；浙江省医药卫生科技奖二等奖（2018年），第18022号，排名第1，胸部恶性肿瘤（肺癌、食管癌）以放疗为主的精准多学科综合治疗</t>
  </si>
  <si>
    <t>SCI收录5篇：①IF=6.954，2020.12，Transl Lung Cancer Res, 非top期刊1区，非高被引论文，0次，自引0次，Stereotactic body radiotherapy for early-stage non-small cell lung cancer in patients with subclinical interstitial lung disease；②（非温医第一单位）IF=4.628，2020.10,Annals of translational medicine, 非top期刊1区，非高被引论文，1次，自引0次，Pretreatment systemic inflammation response index (SIRI) is an independent predictor of survival in unresectable stage III non-small cell lung cancer treated with chemoradiotherapy: a two-center retrospective study；③（非温医第一单位）IF=4.628，2020.09, Annals of translational medicine,非top期刊1区，非高被引论文，0次，自引0次，Association between IDO activity and prognosis in patients with non-small cell lung cancer after radiotherapy； ④（非温医第一单位）IF=6.954，2020.08，Transl Lung Cancer Res, 非top期刊1区，非高被引论文，0次，自引0次，Four-year follow-up outcomes after stereotactic body radiation therapy for central early-stage non-small cell lung cancer；⑤（非温医第一单位）IF=6.954，Transl Lung Cancer Res, 2020.06，非top期刊1区，非高被引论文，1次，自引0次，The CT appearance pattern of radiation-induced lung injury and tumor recurrence after stereotactic body radiation therapy in early stage non-small cell lung cancer</t>
  </si>
  <si>
    <t>专著1本：辽宁科学技术出版社（2018年），38.3万字，胸部肿瘤放射治疗精要与临床实践</t>
  </si>
  <si>
    <t>202011105403.4（2020年），有效期至：2040年，一种放射治疗AR定位摆位系统</t>
  </si>
  <si>
    <t>国家科学技术进步奖二等奖（2019年），2019-J-233-2-04-R05，排名第5</t>
  </si>
  <si>
    <t>专业型硕导</t>
  </si>
  <si>
    <t>温州医科大学附属二医院</t>
  </si>
  <si>
    <t>曹曙光</t>
  </si>
  <si>
    <t>2019.10-至今 浙江省医学会消化内镜分会青年委员</t>
  </si>
  <si>
    <t xml:space="preserve">（1）浙江省自然科学基金1项：LY17H030011（201701-201912），立项科研经费8万。
（2）温州市科技局1项：Y2020286（202101-202212），自筹。
</t>
  </si>
  <si>
    <t>5.198万（医院5.198万）</t>
  </si>
  <si>
    <r>
      <rPr>
        <sz val="10"/>
        <rFont val="宋体"/>
        <charset val="134"/>
      </rPr>
      <t>SCI收录3篇：①IF=8.886，2019.09，MOLECULAR THERAPY-NUCLEIC ACIDS，21次，自引0次，lncRNA SPRY4-IT1 Regulates Cell Proliferation and Migration by Sponging miR-101-3p and Regulating AMPK Expression in Gastric Cancer；②IF=3.738，2018.03，MICROBIAL PATHOGENESIS，15次，自引0次，Cryptotanshinone inhibits prostaglandin E2 production and COX-2 expression via suppression of TLR4/NF-</t>
    </r>
    <r>
      <rPr>
        <sz val="10"/>
        <rFont val="Calibri"/>
        <charset val="134"/>
      </rPr>
      <t>κ</t>
    </r>
    <r>
      <rPr>
        <sz val="10"/>
        <rFont val="宋体"/>
        <charset val="134"/>
      </rPr>
      <t>B signaling pathway in LPS-stimulated Caco-2 cells；③IF=5.312，2018.01，ONCOTARGET，17次，自引0次，MicroRNA-761 promotes the sensitivity of colorectal cancer cells to 5-Fluorouracil through targeting FOXM1。
国内一级学术期刊1篇：①201802，中华消化杂志，1次，自引0次，肿瘤坏死因子超家族成员15基因多态性与克罗恩病的关系</t>
    </r>
  </si>
  <si>
    <t>第一负责人身份获批1项省部级科研项目：浙江省自然科学基金1项：项目编号LY17H030011（2017年1月至2019年12月），合同经费；8万</t>
  </si>
  <si>
    <t>陈华</t>
  </si>
  <si>
    <t>中华医学会创伤学分会第八届骨与关节损伤专业委员会委员、中国医药教育协会骨科专业委员会委员、中国医疗保健国际交流促进会骨科分会肩肘外科分会委员</t>
  </si>
  <si>
    <r>
      <rPr>
        <sz val="10"/>
        <rFont val="宋体"/>
        <charset val="134"/>
      </rPr>
      <t>（1）温州市科技局1项：（2017.1-2020.12），外泌体EXOSsomes对胫骨下端骨折愈合的影响及机制，立项科研经费3万；</t>
    </r>
    <r>
      <rPr>
        <sz val="10"/>
        <rFont val="Arial"/>
        <charset val="134"/>
      </rPr>
      <t xml:space="preserve">	</t>
    </r>
    <r>
      <rPr>
        <sz val="10"/>
        <rFont val="宋体"/>
        <charset val="134"/>
      </rPr>
      <t xml:space="preserve">
（2）北京医学奖励基金会1项：（2018.1-2021.12），中国创伤骨科患者静脉血栓栓塞症流行病学研究，立项科研经费2.2万；
（3）温州市科技局1项：（2021---2024），温湿度变化对小鼠骨关节炎的影响及信号通路研究，立项科研经费2万； 
</t>
    </r>
  </si>
  <si>
    <t>17.5687万（医院17.5687万）</t>
  </si>
  <si>
    <t xml:space="preserve">无
</t>
  </si>
  <si>
    <t xml:space="preserve">SCI收录5篇：①IF=5.534，2018.01，FOOD &amp; FUNCTION，top期刊1区，被引用15次，自引0次，The protective effect of phloretin in osteoarthritis: an in vitro and in vivo study；②IF=4.356，2018.03，INTERNATIONAL JOURNAL OF SURGERY，2区，被引用3次，自引次数0次，Comparison of three surgical fixation methods for dual-bone forearm fractures in older children: A retrospective cohort study；
③IF=2.996，2018.03，INTERNATIONAL JOURNAL OF SURGERY，4区，被引用0次，自引0次，Comparison of the outcomes of pediatric tibial shaft fractures treated by different types of orthopedists: A prospective cohort study；
④IF=2.381，2019.02，BMC MUSCULOSKELETAL DISORDERS，3区，被引用0次，自引0次，The efficacy of using 3D printing models in the treatment of fractures: a randomised clinical trial；
⑤IF=2.817，2017.06，INFLAMMATION，4区，被引用12次，自引0次，Plumbagin Prevents IL-1 beta-Induced Inflammatory Response in Human Osteoarthritis Chondrocytes and Prevents the Progression of Osteoarthritis in Mice ；
</t>
  </si>
  <si>
    <t>陈鹏</t>
  </si>
  <si>
    <t>浙江省医学会介入心血管病学分会委员、浙江省胸痛中心联盟培训专家、浙江省医学会心血管病学分会冠脉介入学组委员、浙江省心血管康复分会委员、浙江省高血压预防与控制委员会委员、浙江省医学会血栓与止血分会委员、温州市心血管分会委员</t>
  </si>
  <si>
    <t>（1）温州市科技局课题1项：H2020014，202101-202212，10万</t>
  </si>
  <si>
    <t>13.43万（医院13.43万）</t>
  </si>
  <si>
    <t>SCI收录3篇：①IF=6.0, 202103，Front Pharmacol，2区，1次，自引0次，Activation of the Cholinergic Anti-inflammatory Pathway Attenuated Angiotension II-Dependent Hypertension and Renal Injury；②IF=1.97, 201708，Pacing Clin Electrophysiol，4区，2次，自引0次，Eosinophils in Patients with Lone Atrial Fibrillation；③IF=3.63，201705，Biomed Res Int，3区，0次，自引0次，Asymmetric Dimethylarginine Induced Apoptosis and Dysfunction of Endothelial Progenitor Cells: Role of Endoplasmic Reticulum Stress Pathway</t>
  </si>
  <si>
    <t>官学强</t>
  </si>
  <si>
    <t>温州市中华医学会心血管分会委员，浙江省卒中协会心血管分会常委，浙江省中西医学会心血管分会青年委员，医促会心血管预防和治疗青委常委，医促会胸痛分会委员，中国CTO老伙计成员。</t>
  </si>
  <si>
    <t>(1)温州市优秀重点实验室基础性科研项目：2020HZXM0005(2021-2023),立项科研经费10万。</t>
  </si>
  <si>
    <t>21.279万（医院21.279万）</t>
  </si>
  <si>
    <r>
      <rPr>
        <sz val="10"/>
        <rFont val="宋体"/>
        <charset val="134"/>
      </rPr>
      <t>SCI收录3篇：①IF=2.692，BMJ open，2区，被引4次，Association between statin use and herpes zoster:</t>
    </r>
    <r>
      <rPr>
        <sz val="10"/>
        <rFont val="Times New Roman"/>
        <charset val="134"/>
      </rPr>
      <t> </t>
    </r>
    <r>
      <rPr>
        <sz val="10"/>
        <rFont val="宋体"/>
        <charset val="134"/>
      </rPr>
      <t>systematic review and meta-analysis；②IF=4.458，Clin Interv Aging，3区，被引4次，Low bone mineral density is associated with global coronary atherosclerotic plaque burden in stable angina patients.；③IF=3.411，Circ Arrhythm Electrophysiol，3区，被引4次，The Association between Age-Related Macular Degeneration and the Risk of Mortality。</t>
    </r>
  </si>
  <si>
    <t>洪建军</t>
  </si>
  <si>
    <t>中华医学会骨科学会足踝学组委员
中华医学会运动医学分会足踝工作委员会委员
浙江省骨科学会委员
浙江省骨科学会足踝学组副组长
中国中西医结合学会骨伤足踝学组委员
浙江省中西医骨伤学会青年委员
温州市骨科学会副主任委员
温州市骨科学会足踝学组组长
中国医师协会足踝学组委员
中国医促会足踝学组委员
SICOT中国足踝外科学组常务委员
中国研究型医院骨折并发症学组委员
白求恩基金会足踝外科学组委员
中国糖尿病足联盟常务委员</t>
  </si>
  <si>
    <t>浙江省医药卫生科技计划项目1项：2020KY650，202001-202212</t>
  </si>
  <si>
    <t>6.47万（医院4.17万+学校2.3万）</t>
  </si>
  <si>
    <t xml:space="preserve">SCI收录5篇：①IF=3.077，2018 Jun，Injury，3区，被引0次，自引0次，The improved oval forceps suture-guiding method for minimally invasive Achilles tendon repair.②IF=3.077，2017 Jun，Injury，3区，被引3次，自引0次，Distal tibial nonunion using a contralateral anterior L-shaped locking compression plate through a posterior-lateral approach: A retrospective case series.③IF=6.071，2017 Aug，Int J Surg，2区，被引1次，自引0次，The correlation of the morphological changes of ankle point and ankle joint function after surgery on the Ruedi-Allgouer type III Pilon fracture: A case series study.④IF=6.071，2016 Jun，Int J Surg，2区，被引8次，自引0次，Comparison of hybrid fixation versus dual intramedullary nailing fixation for forearm fractures in older children: Case-control study.；⑤IF=2.999，2016 Jul，BMC Musculoskelet Disord. </t>
  </si>
  <si>
    <t>专利2项
①ZL 2018 2 0923805.7（2019.08.02 ），有效期10年2018-2028），一种具备经皮铆钉植入导向的微创跟腱吻合器  
。② ZL 2018 2 0350505.4 （2019.05.31），有效期10年，2018-2028.多功能翼状外踝解剖锁定板 式 10年</t>
  </si>
  <si>
    <t>刘宝华</t>
  </si>
  <si>
    <t>19761115</t>
  </si>
  <si>
    <t>中国康复医学会康复机构管理专业委员会委员</t>
  </si>
  <si>
    <t xml:space="preserve"> 临床医学</t>
  </si>
  <si>
    <t>（1）浙江省科技厅公益性技术应用研究计划项目：2017C33027（2017.01-2019.12），目前可用经费:832元； 
（2）温州医科大学附属第二医院2018年度育英计划项目2018.07.01-2021.06.30，目前可用科研经费166866元。
可用总经费16.7万元。</t>
  </si>
  <si>
    <t>18.72万（医院18.72万）</t>
  </si>
  <si>
    <t>奖1项：台州市科学技术三等奖（2017年3月），基于Bobath理念的康复技术对痉挛性偏瘫神经肌肉调控能力的临床研究，证书号16022-2，排名第三；</t>
  </si>
  <si>
    <r>
      <rPr>
        <sz val="10"/>
        <rFont val="宋体"/>
        <charset val="134"/>
      </rPr>
      <t>SCI收录4篇：①IF=4.652，2016.09，</t>
    </r>
    <r>
      <rPr>
        <b/>
        <sz val="10"/>
        <rFont val="宋体"/>
        <charset val="134"/>
      </rPr>
      <t>Cellular Physiology and Biochemistry，1区，被引0次，自引0次，</t>
    </r>
    <r>
      <rPr>
        <sz val="10"/>
        <rFont val="宋体"/>
        <charset val="134"/>
      </rPr>
      <t>Effect of Extracellular Vesicles on Neural Functional Recovery and Immunologic Suppression after Rat Cerebral Apoplexy②IF=0.36，2017.03，Biomedical Research，4区，被引0次，自引0次，Aster tataricus attenuates the neuronal cell damage and restores the cognitive functions in epileptic rat③IF=0.621，2020.10，Int J Clin Exp Med，4区，被引0次，自引0次，The therapeutic effect and mechanism of dl-3-n-butylphthalide in Alzheimer's disease；④IF=1.134，2021.02，Journal of Nanoscience and Nanotechnology，4区，被引0次，自引0次，Effects of Nano-Sulfides on Learning and Memory Abilities and Expression of Related Genes in Cyclic Adenosine Monophosphate-cAMP Response Element Binding-Brain-Derived Neurotrophic Factor Pathway in Rats。</t>
    </r>
  </si>
  <si>
    <t>专著2本：①云南科技出版社（2019年07），95万字，新编神经内科学；②四川科学技术出版社，2020.06，52万字，疑难病中医诊治与康复</t>
  </si>
  <si>
    <t>SCI收录2篇：①IF=2.570，202012，Neuropsychiatric Disease and Treatment，4区。被引1次，Correlation Study of Short-Term Mental Health in Patients Discharged After Coronavirus Disease 2019 (COVID-19) Infection without Comorbidities: A Prospective Study；②IF=2.708,202106，Brain Behavior,4区，被引0次，A comparative analysis of 375 patients with lateral and medial medullary infarction；</t>
  </si>
  <si>
    <t>薛继鑫</t>
  </si>
  <si>
    <t>1.中国医疗保健国际交流促进会整形与美容分会青年委员
2.浙江省医师协会手外科医师分会秘书</t>
  </si>
  <si>
    <t xml:space="preserve">（1）国家自然科学基金青年项目1项：81401798（2015.01-2017.12），23万；
（2）浙江省自然科学基金青年项目1项：LQ13C100001（2013.01-2017.12），5万；
3.温州市科技局1项：Y20170238 (2018.01-2018.12)，自筹5万；
</t>
  </si>
  <si>
    <t>医院16.7863万</t>
  </si>
  <si>
    <r>
      <rPr>
        <sz val="10"/>
        <rFont val="宋体"/>
        <charset val="134"/>
      </rPr>
      <t>SCI收录4篇：①IF=7.219，
202102，Frontiers Cell and Developmental Biology，2区，被引0次，自引0次，Chemically modified SDF-1</t>
    </r>
    <r>
      <rPr>
        <sz val="10"/>
        <rFont val="Calibri"/>
        <charset val="134"/>
      </rPr>
      <t>α</t>
    </r>
    <r>
      <rPr>
        <sz val="10"/>
        <rFont val="宋体"/>
        <charset val="134"/>
      </rPr>
      <t xml:space="preserve"> mRNA promotes random flap survival by activating the SDF-1</t>
    </r>
    <r>
      <rPr>
        <sz val="10"/>
        <rFont val="Calibri"/>
        <charset val="134"/>
      </rPr>
      <t>α</t>
    </r>
    <r>
      <rPr>
        <sz val="10"/>
        <rFont val="宋体"/>
        <charset val="134"/>
      </rPr>
      <t>/CXCR4 axis in rats；②IF=6.005,202002，Frontiers in pharmacology，2区,被引3次，自引0次，Scutellarin Attenuates the IL-1</t>
    </r>
    <r>
      <rPr>
        <sz val="10"/>
        <rFont val="Calibri"/>
        <charset val="134"/>
      </rPr>
      <t>β</t>
    </r>
    <r>
      <rPr>
        <sz val="10"/>
        <rFont val="宋体"/>
        <charset val="134"/>
      </rPr>
      <t xml:space="preserve"> Induced In</t>
    </r>
    <r>
      <rPr>
        <sz val="10"/>
        <rFont val="Tahoma"/>
        <charset val="134"/>
      </rPr>
      <t>ﬂ</t>
    </r>
    <r>
      <rPr>
        <sz val="10"/>
        <rFont val="宋体"/>
        <charset val="134"/>
      </rPr>
      <t>ammation in Mouse Chondrocytes and Prevents Osteoarthritic Progression；③IF=6.005,201904,Frontiers in pharmacology,2区，被引4次，自引1次，The Protective Effect of Magnolol in Osteoarthritis: In vitro and in vivo Studies;④IF=4.06, American Journal of Translational Research,3区，被引11次，自引1次，Comparison of various reagents for preparing a decellularized porcine cartilage scaffold。</t>
    </r>
  </si>
  <si>
    <t>郑海华</t>
  </si>
  <si>
    <t>1.【未见材料】浙江省康复医学会视觉功能委员会副主任委员
2.【未见材料】浙江省医学会眼科学会常务委员
3.浙江省中西医结合眼科学会副主任委员
4.【未见材料】浙江省医师协会眼科分会常务委员
5.【未见材料】浙江省超声医学观察学会眼科专业委员会副主任委员
6.【未见材料】浙江省防盲学会常务委员
7.【未见材料】温州市眼科学会副主任委员</t>
  </si>
  <si>
    <t>（1）浙江省自然科学基金1项：LY18H120009（2018.01-2020.12），8万</t>
  </si>
  <si>
    <t>医院35.6万</t>
  </si>
  <si>
    <t>SCI收录2篇：①IF=1.770，201907，Int J Ophthalmol，3区，被引3次，The clinical features of posterior scleritis with serous retinal detachment: a retrospective clinical analysis ②IF=2.446，201807，BMC Ophthalmology，4区，被引2次，Evaluation of peripapillary choroidal distribution in children by enhanced depth imaging optical coherence tomography</t>
  </si>
  <si>
    <t>浙江省医学会眼科分会第十届委员会常务委员（2018-2022）；浙江省中西医结合眼科学会副主任委员（2018-2022）；温州市医学会眼科分会第六届委员会副主任委员（2018-2022）</t>
  </si>
  <si>
    <t>胡越</t>
  </si>
  <si>
    <r>
      <rPr>
        <sz val="10"/>
        <rFont val="宋体"/>
        <charset val="134"/>
      </rPr>
      <t>【部分未见材料】浙江省十三五中西医结合妇产科学核心成员，温州市重点科技创新团队妇科肿瘤学核心成员，温州医科大学附属第二医院院重点学科妇科学学科带头人。中国整形美容协会科技创新与器官整复分会常委；</t>
    </r>
    <r>
      <rPr>
        <b/>
        <sz val="10"/>
        <rFont val="宋体"/>
        <charset val="134"/>
      </rPr>
      <t>中国整形美容协会科技创新与器官整复分会盆底手术重建专委会副主任委员</t>
    </r>
    <r>
      <rPr>
        <sz val="10"/>
        <rFont val="宋体"/>
        <charset val="134"/>
      </rPr>
      <t>；</t>
    </r>
    <r>
      <rPr>
        <b/>
        <sz val="10"/>
        <rFont val="宋体"/>
        <charset val="134"/>
      </rPr>
      <t>中国整形美容协会生殖整复分会委员</t>
    </r>
    <r>
      <rPr>
        <sz val="10"/>
        <rFont val="宋体"/>
        <charset val="134"/>
      </rPr>
      <t>；中国医疗保健国际交流促进会妇产科分会委员；中国医疗保健国际交流促进会妇产科分会妇科盆底修复微整学组委员；中国老年医学会妇产科分会委员；中国整形美容协会生殖整复分会激光技术学组委员；中国医学装备协会妇产科装备专业分会委员；浙江抗癌协会妇科肿瘤分会常委；</t>
    </r>
    <r>
      <rPr>
        <b/>
        <sz val="10"/>
        <rFont val="宋体"/>
        <charset val="134"/>
      </rPr>
      <t>浙江省医师协会妇产科分会委员</t>
    </r>
    <r>
      <rPr>
        <sz val="10"/>
        <rFont val="宋体"/>
        <charset val="134"/>
      </rPr>
      <t>；浙江省医学会盆底学组委员；浙江省盆底康复质量控制小组成员；浙江省住院医师规范化培训质量控制委员会妇产科分会委员；温州医学会妇产科分会副主任委员；温州医学会妇科肿瘤分会副主任委员；温州医学会身心医学分会委员；《温州医学》杂志编委；《浙江医学》、《温州医学院学报》等杂志 审稿者；山东省，湖南省，江西省，北京市自然科学基金评审专家。卫生部认定妇科内镜专业技术培训基地负责人（中国卫生部2009年颁发，现在每年做技术推广），宫颈病变与宫颈癌防治专项技术教学培训基地负责人（中国医疗保健国际交流促进会2019年12月颁发），是2020年国家级继续教育项目妇科肿瘤的微创治疗及术后管理项目负责人。</t>
    </r>
  </si>
  <si>
    <t>（1）浙江省自然科学基金1项：Y16H040011(201601-201812)，可用8万；
（2）温州市科技局2项：Y2020089（202101-202212），可用2万；【经费未见材料】Y20170727（201801-201912），可用2万。
可用总经费11.4万元。</t>
  </si>
  <si>
    <t>医院11.4336万</t>
  </si>
  <si>
    <t>奖3项：1.生命之托.华夏同行，2018最美宫颈守护者（2018年），排名第一；
2.中国宫颈癌防治工程全国系列公益巡讲优秀组织奖（2019年），排名第一；
3.中国宫颈癌防治工程全国系列公益巡讲传道授业奖（2019年），排名第一。</t>
  </si>
  <si>
    <t>SCI收录1篇，国内2篇：①IF=2.601，201904，Arch Gynecol Obstet，4区，被引0次，Research Progress of Single Nucleotide Polymorphism in Stress Urinary Incontinence.；②国内,201804，浙江医学，胃癌卵巢转移23例临床分析；③国内，202104，中国乡村医药，宫腔镜诊治幼女阴道异物44例临床分析。</t>
  </si>
  <si>
    <t>浙江抗癌协会妇科肿瘤专委会常务委员</t>
  </si>
  <si>
    <t>胡万乐</t>
  </si>
  <si>
    <t>日本国立癌症中心访问学者
中国医师协会结直肠肿瘤专业委员会
中西医结合诊疗专委会委员
中国女医师协会肛肠专业委员会委员
浙江省中西医结合肛肠委员会青年委员
温州医学会结直肠疾病康复委员会委员
温州市医学会微创外科分会结直肠外科学组委员
温州中西医肛肠学会委员</t>
  </si>
  <si>
    <t>（1）中国临床肿瘤学会研究基金1项：Y-MX2016-058，立项科研经费7万；
（2）浙江省医药卫生科技计划项目1项：2017KY476，立项科研经费3万；
（3）浙江省自然科学基金1项：LY16H160052，立项科研经费8万；
（4）温州市科技局项目1项：Y20170174，立项科研经费2万.
可用总经费20万元。</t>
  </si>
  <si>
    <t>15.04万（医院15.04万）</t>
  </si>
  <si>
    <r>
      <rPr>
        <sz val="10"/>
        <rFont val="宋体"/>
        <charset val="134"/>
      </rPr>
      <t>SCI收录2篇：①IF=3.565，2021，JOURNAL OF CANCER，2区，被引0次，自引0次，Ethanol Extracted from Radix of Actinidia Chinensis Inhibits Human Colon Tumor Through Inhibiting Notchsignaling Pathway②IF=5.533,202101，JOURNAL OF CELULAR AND MOLECULAR MEDICINE，2区，</t>
    </r>
    <r>
      <rPr>
        <b/>
        <sz val="10"/>
        <rFont val="宋体"/>
        <charset val="134"/>
      </rPr>
      <t>被引0次，自引0次，</t>
    </r>
    <r>
      <rPr>
        <sz val="10"/>
        <rFont val="宋体"/>
        <charset val="134"/>
      </rPr>
      <t>Gracillin shows potent efficacy against colorectal cancer through inhibiting the STAT3 pathway</t>
    </r>
  </si>
  <si>
    <t>陈龙</t>
  </si>
  <si>
    <t>中国医师协会骨质疏松四肢骨折防治学组委员，中国医师协会骨科分会青年委员，中华医学会骨科分会创伤青年委员，中国骨科箐英会创始会员，中国医促会委员，中国研究型医院学会骨与关节感染专业委员会委员，中国医药教育协会青年委员，中华创伤杂志审稿专家，浙江省骨科学会青年委员，浙江骨科学会创伤学组委员，温州骨质疏松与骨矿盐学会常委兼秘书。</t>
  </si>
  <si>
    <t>（1）浙江省科技厅基金1项：2017C37125（2017.01-2019.12），立项科研经费8万
（2）浙江省卫生厅基金1项：2016KYB196(201601-201812)，立项科研经费自筹；
（3）浙江省中医药基金1项：2016ZA140（201601-201812），立项科研经费5万。
可用总经费13万元。</t>
  </si>
  <si>
    <t>18.83万（医院18.83万）</t>
  </si>
  <si>
    <t>中文2篇①2019.07中华骨科杂志，保留腹直肌止点的 Pfannenstiel 入路 治疗骨盆前环骨折；②2020.06中华创伤杂志，保留旋前方肌改良Henry入路掌侧钢板内固定治疗老年桡骨远端骨折。
SCI收录3篇：①IF=4.545，201801，Biomedicine &amp; Pharmacotherapy，3区，Panax quinquefolium saponin inhibits endoplasm ic reticulum stress-induced apoptosis and the associated inflammatory response in chondroc ytes and attenuates the progression of osteo arthritis in rat ；②IF=3.375,2017.08，Am J Transl Res 3区，Calcitriol promotes survival of experimental random pattern flap via activati on of autophagy ；（3）IF=1.918,2019.04 Med Sci Monit，4区，Effects of Rhizoma Drynariae C ataplasm on Fracture Healing in a Rat Model of Osteoporosis .</t>
  </si>
  <si>
    <t>夏晓东</t>
  </si>
  <si>
    <t>197301</t>
  </si>
  <si>
    <r>
      <rPr>
        <sz val="9"/>
        <rFont val="宋体"/>
        <charset val="134"/>
      </rPr>
      <t>【均未见材料】1.中国医师协会呼吸内镜分会</t>
    </r>
    <r>
      <rPr>
        <sz val="9"/>
        <rFont val="Times New Roman"/>
        <charset val="134"/>
      </rPr>
      <t xml:space="preserve"> </t>
    </r>
    <r>
      <rPr>
        <sz val="9"/>
        <rFont val="宋体"/>
        <charset val="134"/>
      </rPr>
      <t>青年委员
2.浙江省医师协会变态反应分会</t>
    </r>
    <r>
      <rPr>
        <sz val="9"/>
        <rFont val="Times New Roman"/>
        <charset val="134"/>
      </rPr>
      <t xml:space="preserve"> </t>
    </r>
    <r>
      <rPr>
        <sz val="9"/>
        <rFont val="宋体"/>
        <charset val="134"/>
      </rPr>
      <t>委员</t>
    </r>
  </si>
  <si>
    <t xml:space="preserve">（1）温州市科技局项目1项：Y20170285（2018.01-2019.12），自筹。
</t>
  </si>
  <si>
    <t>医院8.7889万</t>
  </si>
  <si>
    <t>SCI收录2篇：①IF=3.685，201904，Cell Biochemistry and Function，3区，被引1次，Hypercapnia downregulates hypoxia‐induced lysyl oxidase expression in pulmonary artery smooth muscle cells via inhibiting transforming growth factor β1 signalling；②【未在业绩有效期内】IF=0.621，201510，International Journal of Clinical and Experimental Medicine，4区，被引4次，Massive crytogenic hemoptysis undergoing pulmonary resction: clinical and pathological characteristics and management。 
一级期刊收录2篇（中国病理生理杂志）；①发表时间2017.08，期刊名称中国病理生理杂志，文章题目高碳酸血症通过赖氨酰氧化酶依赖的胶原蛋白交联影响大鼠缺氧性肺动脉高压
②发表时间2019.12，期刊名称中国病理生理杂志，文章题目转化生长因子β1通过赖氨酰氧化酶调控低氧诱导的大鼠支气管上皮细胞间充质转化</t>
  </si>
  <si>
    <t>目前主持科研项目
（项目来源、项目编号、起止时间、可用科研经费）</t>
  </si>
  <si>
    <t>目前可用科研总经费（万元）</t>
  </si>
  <si>
    <t>近3年获奖情况（限3项）</t>
  </si>
  <si>
    <t>近3年文章情况（限5项）</t>
  </si>
  <si>
    <t>近3年出书情况（限3项）</t>
  </si>
  <si>
    <t>近3年专利情况（限3项）</t>
  </si>
  <si>
    <t>胡云良</t>
  </si>
  <si>
    <t>【未见材料】全国高等院校临床生物化学分子生物学实验室管理和仪器组常务理事会常务理事</t>
  </si>
  <si>
    <t>（1）温州市科技局1项：Y2020112，（2021.1-2023.12），2万</t>
  </si>
  <si>
    <t>医院27.82125万</t>
  </si>
  <si>
    <t>SCI收录1篇：①IF=2.429，201812，International Journal of Genomics 4区，被引0次，The β-Lactamase Gene Profile and a Plasmid-Carrying Multiple Heavy Metal Resistance Genes of Enterobacter cloacae</t>
  </si>
  <si>
    <t>潘国权</t>
  </si>
  <si>
    <r>
      <rPr>
        <sz val="10"/>
        <rFont val="Times New Roman"/>
        <charset val="0"/>
      </rPr>
      <t>1</t>
    </r>
    <r>
      <rPr>
        <sz val="10"/>
        <rFont val="宋体"/>
        <charset val="0"/>
      </rPr>
      <t>、中国医师协会儿童重症分会副会长；</t>
    </r>
    <r>
      <rPr>
        <sz val="10"/>
        <rFont val="Times New Roman"/>
        <charset val="0"/>
      </rPr>
      <t>2</t>
    </r>
    <r>
      <rPr>
        <sz val="10"/>
        <rFont val="宋体"/>
        <charset val="0"/>
      </rPr>
      <t>、【未见材料】中华医学会儿科分会急救学组委员；</t>
    </r>
    <r>
      <rPr>
        <sz val="10"/>
        <rFont val="Times New Roman"/>
        <charset val="0"/>
      </rPr>
      <t>3</t>
    </r>
    <r>
      <rPr>
        <sz val="10"/>
        <rFont val="宋体"/>
        <charset val="0"/>
      </rPr>
      <t>、【未见材料】中国医学救援学会儿科分会常务委员；</t>
    </r>
    <r>
      <rPr>
        <sz val="10"/>
        <rFont val="Times New Roman"/>
        <charset val="0"/>
      </rPr>
      <t>4</t>
    </r>
    <r>
      <rPr>
        <sz val="10"/>
        <rFont val="宋体"/>
        <charset val="0"/>
      </rPr>
      <t>、【未见材料】中国医学救援学会儿科公卫专业委员会副主任委员；</t>
    </r>
    <r>
      <rPr>
        <sz val="10"/>
        <rFont val="Times New Roman"/>
        <charset val="0"/>
      </rPr>
      <t>5</t>
    </r>
    <r>
      <rPr>
        <sz val="10"/>
        <rFont val="宋体"/>
        <charset val="0"/>
      </rPr>
      <t>、【未见材料】中国医师协会体外生命支持儿童专业委员会委员；</t>
    </r>
    <r>
      <rPr>
        <sz val="10"/>
        <rFont val="Times New Roman"/>
        <charset val="0"/>
      </rPr>
      <t>6</t>
    </r>
    <r>
      <rPr>
        <sz val="10"/>
        <rFont val="宋体"/>
        <charset val="0"/>
      </rPr>
      <t>、中国医师协会儿科急重症委员会委员；</t>
    </r>
    <r>
      <rPr>
        <sz val="10"/>
        <rFont val="Times New Roman"/>
        <charset val="0"/>
      </rPr>
      <t>7</t>
    </r>
    <r>
      <rPr>
        <sz val="10"/>
        <rFont val="宋体"/>
        <charset val="0"/>
      </rPr>
      <t>、【未见材料】浙江省医师协会儿童重症分会副主任委员；</t>
    </r>
    <r>
      <rPr>
        <sz val="10"/>
        <rFont val="Times New Roman"/>
        <charset val="0"/>
      </rPr>
      <t>8</t>
    </r>
    <r>
      <rPr>
        <sz val="10"/>
        <rFont val="宋体"/>
        <charset val="0"/>
      </rPr>
      <t>、【未见材料】浙江省医学会儿科分会急重症学组副组长；</t>
    </r>
    <r>
      <rPr>
        <sz val="10"/>
        <rFont val="Times New Roman"/>
        <charset val="0"/>
      </rPr>
      <t>9</t>
    </r>
    <r>
      <rPr>
        <sz val="10"/>
        <rFont val="宋体"/>
        <charset val="0"/>
      </rPr>
      <t>、【未见材料】浙江省医师协会重症分会委员；</t>
    </r>
    <r>
      <rPr>
        <sz val="10"/>
        <rFont val="Times New Roman"/>
        <charset val="0"/>
      </rPr>
      <t>10</t>
    </r>
    <r>
      <rPr>
        <sz val="10"/>
        <rFont val="宋体"/>
        <charset val="0"/>
      </rPr>
      <t>、【未见材料】《中国小儿急救医学》杂志通讯编委。</t>
    </r>
  </si>
  <si>
    <t xml:space="preserve">（1）温州市科技局1项：Y2020070，（2020.01-2022.12），2万。
</t>
  </si>
  <si>
    <t>医院11.67万</t>
  </si>
  <si>
    <t>SCI收录1篇：①IF=2.939，202002，Bioscience Reports 4区，被引4次，Activation of the IL-1β/KLF2/HSPH1 pathway promotes STAT3 phosphorylation in alveolar macrophages during LPS-induced acute lung injury；
2（未见材料）《中国小儿急救医学》2017，24（7）.504-506
文章题目：不同感染部位脓毒症的易感性；</t>
  </si>
  <si>
    <t>武垚森</t>
  </si>
  <si>
    <r>
      <rPr>
        <sz val="10"/>
        <rFont val="方正书宋_GBK"/>
        <charset val="0"/>
      </rPr>
      <t>【均未见材料】中国康复医学会脊柱脊髓专业委员会脊柱微创学组委员；浙江省生物物理学会理事；浙江省医学会骨科分会青年委员；温州市医学会骨科分会</t>
    </r>
    <r>
      <rPr>
        <sz val="10"/>
        <rFont val="Times New Roman"/>
        <charset val="0"/>
      </rPr>
      <t xml:space="preserve"> </t>
    </r>
    <r>
      <rPr>
        <sz val="10"/>
        <rFont val="方正书宋_GBK"/>
        <charset val="0"/>
      </rPr>
      <t>青年委员</t>
    </r>
    <r>
      <rPr>
        <sz val="10"/>
        <rFont val="Times New Roman"/>
        <charset val="0"/>
      </rPr>
      <t xml:space="preserve"> </t>
    </r>
    <r>
      <rPr>
        <sz val="10"/>
        <rFont val="方正书宋_GBK"/>
        <charset val="0"/>
      </rPr>
      <t>秘书</t>
    </r>
  </si>
  <si>
    <t xml:space="preserve">（1）浙江省科技厅基础公益研究项目1项：LGF20H060013，（2020.1-2022.12），10
万；
（2）浙江省医药卫生科技项目1项：2020KY190，（2020.1-2022.12），3万。
</t>
  </si>
  <si>
    <t>医院23.6805万</t>
  </si>
  <si>
    <t>奖1项：浙江省医药卫生科技奖一等奖（2018年），第18015号，排名第11，数字虚拟3D重建和3D打印技术在微创脊柱和复杂脊柱疾患中的系列基础研究和临床应用；</t>
  </si>
  <si>
    <t xml:space="preserve">SCI收录5篇：①IF=6.486，201801，Cell Death &amp; Disease 2区，被引46次，Sirt6 overexpression suppresses senescence and apoptosis of nucleus pulposus cells by inducing autophagy in a model of intervertebral disc degeneration；②IF=4.364，202102，Food &amp; function TOP 一区，被引0次，Maltol inhibits the progression of osteoarthritis via the nuclear factor-erythroid 2-related factor-2/heme oxygenase-1 signal pathway in vitro and in vivo；③IF=4.428，202003，Journal of Cellular and Molecular Medicine 2区，被引1次， Inhibition of Rac1 activity by NSC23766 prevents cartilage endplate degeneration via Wnt/β-catenin pathway；④IF=4.364，201909，Food &amp; Funct TOP 一区，被引4次，Cyanidin ameliorates the progression of osteoarthritis via the Sirt6/NF-κB axis in vitro and in vivo； ⑤IF=6.292，201910，EBioMedicine TOP 一区,被引10次，Inhibition of EZH2 ameliorates cartilage endplate degeneration and attenuates the progression of intervertebral disc degeneration via demethylation of Sox-9。 
</t>
  </si>
  <si>
    <t>专著1本：人民卫生出版社（2019年），33.3万字，脊柱内固定解剖学；</t>
  </si>
  <si>
    <t>嘉兴市第一医院</t>
  </si>
  <si>
    <t>姚明</t>
  </si>
  <si>
    <r>
      <rPr>
        <sz val="10"/>
        <rFont val="宋体"/>
        <charset val="0"/>
      </rPr>
      <t>【均未见材料】中国神经科学学会感觉与运动分会</t>
    </r>
    <r>
      <rPr>
        <sz val="10"/>
        <rFont val="Times New Roman"/>
        <charset val="0"/>
      </rPr>
      <t xml:space="preserve">  </t>
    </r>
    <r>
      <rPr>
        <sz val="10"/>
        <rFont val="宋体"/>
        <charset val="0"/>
      </rPr>
      <t>副主任委员</t>
    </r>
    <r>
      <rPr>
        <sz val="10"/>
        <rFont val="Times New Roman"/>
        <charset val="0"/>
      </rPr>
      <t xml:space="preserve">  2020</t>
    </r>
    <r>
      <rPr>
        <sz val="10"/>
        <rFont val="宋体"/>
        <charset val="0"/>
      </rPr>
      <t>起</t>
    </r>
    <r>
      <rPr>
        <sz val="10"/>
        <rFont val="Times New Roman"/>
        <charset val="0"/>
      </rPr>
      <t xml:space="preserve">
</t>
    </r>
    <r>
      <rPr>
        <sz val="10"/>
        <rFont val="宋体"/>
        <charset val="0"/>
      </rPr>
      <t>中国医师协会疼痛医师专业委员会</t>
    </r>
    <r>
      <rPr>
        <sz val="10"/>
        <rFont val="Times New Roman"/>
        <charset val="0"/>
      </rPr>
      <t xml:space="preserve">  </t>
    </r>
    <r>
      <rPr>
        <sz val="10"/>
        <rFont val="宋体"/>
        <charset val="0"/>
      </rPr>
      <t>常务委员</t>
    </r>
    <r>
      <rPr>
        <sz val="10"/>
        <rFont val="Times New Roman"/>
        <charset val="0"/>
      </rPr>
      <t xml:space="preserve">  2020</t>
    </r>
    <r>
      <rPr>
        <sz val="10"/>
        <rFont val="宋体"/>
        <charset val="0"/>
      </rPr>
      <t>起</t>
    </r>
    <r>
      <rPr>
        <sz val="10"/>
        <rFont val="Times New Roman"/>
        <charset val="0"/>
      </rPr>
      <t xml:space="preserve">
</t>
    </r>
    <r>
      <rPr>
        <sz val="10"/>
        <rFont val="宋体"/>
        <charset val="0"/>
      </rPr>
      <t>中国中西医结合学会疼痛学专业委员会</t>
    </r>
    <r>
      <rPr>
        <sz val="10"/>
        <rFont val="Times New Roman"/>
        <charset val="0"/>
      </rPr>
      <t xml:space="preserve">  </t>
    </r>
    <r>
      <rPr>
        <sz val="10"/>
        <rFont val="宋体"/>
        <charset val="0"/>
      </rPr>
      <t>常务委员</t>
    </r>
    <r>
      <rPr>
        <sz val="10"/>
        <rFont val="Times New Roman"/>
        <charset val="0"/>
      </rPr>
      <t xml:space="preserve">  2016</t>
    </r>
    <r>
      <rPr>
        <sz val="10"/>
        <rFont val="宋体"/>
        <charset val="0"/>
      </rPr>
      <t>起</t>
    </r>
    <r>
      <rPr>
        <sz val="10"/>
        <rFont val="Times New Roman"/>
        <charset val="0"/>
      </rPr>
      <t xml:space="preserve">
</t>
    </r>
    <r>
      <rPr>
        <sz val="10"/>
        <rFont val="宋体"/>
        <charset val="0"/>
      </rPr>
      <t>浙江省麻醉科住培质控中心</t>
    </r>
    <r>
      <rPr>
        <sz val="10"/>
        <rFont val="Times New Roman"/>
        <charset val="0"/>
      </rPr>
      <t xml:space="preserve">  </t>
    </r>
    <r>
      <rPr>
        <sz val="10"/>
        <rFont val="宋体"/>
        <charset val="0"/>
      </rPr>
      <t>秘书长</t>
    </r>
    <r>
      <rPr>
        <sz val="10"/>
        <rFont val="Times New Roman"/>
        <charset val="0"/>
      </rPr>
      <t xml:space="preserve">  2018</t>
    </r>
    <r>
      <rPr>
        <sz val="10"/>
        <rFont val="宋体"/>
        <charset val="0"/>
      </rPr>
      <t>起</t>
    </r>
    <r>
      <rPr>
        <sz val="10"/>
        <rFont val="Times New Roman"/>
        <charset val="0"/>
      </rPr>
      <t xml:space="preserve">
</t>
    </r>
    <r>
      <rPr>
        <sz val="10"/>
        <rFont val="宋体"/>
        <charset val="0"/>
      </rPr>
      <t>浙江省医学会疼痛学分会</t>
    </r>
    <r>
      <rPr>
        <sz val="10"/>
        <rFont val="Times New Roman"/>
        <charset val="0"/>
      </rPr>
      <t xml:space="preserve">  </t>
    </r>
    <r>
      <rPr>
        <sz val="10"/>
        <rFont val="宋体"/>
        <charset val="0"/>
      </rPr>
      <t>副主任委员</t>
    </r>
    <r>
      <rPr>
        <sz val="10"/>
        <rFont val="Times New Roman"/>
        <charset val="0"/>
      </rPr>
      <t xml:space="preserve">  2011</t>
    </r>
    <r>
      <rPr>
        <sz val="10"/>
        <rFont val="宋体"/>
        <charset val="0"/>
      </rPr>
      <t>起</t>
    </r>
    <r>
      <rPr>
        <sz val="10"/>
        <rFont val="Times New Roman"/>
        <charset val="0"/>
      </rPr>
      <t xml:space="preserve">
</t>
    </r>
  </si>
  <si>
    <t xml:space="preserve">
（1）浙江省自然科学基金项目1项：LY20H090020(2020.1-2022.12)，9万；
（2）浙江省自然科学基金项目1项：LY16H090016(2016.1-2018.12)，10万；
（3）嘉兴市科技计划项目1项：2018AY32012（2018.01- 2020.12），10万
</t>
  </si>
  <si>
    <t>医院37万</t>
  </si>
  <si>
    <t>奖2项：浙江省科学技术二等奖（2021年），2020-J-2-056-R02，排名第二，三叉神经痛的微创介入治疗技术创新及推广应用；
浙江省科学技术三等奖（2020年），2019-J-3-050-R01，排名第一，癌痛精准治疗体系与关键技术创新及应用推广</t>
  </si>
  <si>
    <t>SCI收录4篇：①【并列通讯，仅有2019年影响因子】IF=4.65,202010, J Cell Mol Med，2区，被引1次，Cisatracurium stimulates testosterone synthesis in rat and mouse Leydig cells via nicotinic acetylcholine receptor；②【署名单位非温州医科大学】IF=4.658,202011, J Cell Mol Med，2区，被引次数0次,Neurexin-2 is a potential regulator of inflammatory pain in the spinal dorsal horn of rats;③【署名单位非温州医科大学】IF=5.7,201901,Journal of Neuroinflammation,2区，被引次数19次，Crosstalk between NFκB-dependent astrocytic CXCL1 and neuron CXCR2 plays a role in descending pain facilitation; ④ 【并列通讯，仅有2018年影响因子】IF=3.845,201804,Front in Pharmacology，2区，被引4次,Dehydroepiandrosterone Antagonizes Pain Stress-Induced Suppression of Testosterone Production in Male Rats.
国内期刊1篇：201801，中华医院感染学杂志，气管插管与喉罩麻醉对日间手术患者术后肺部感染的影响。</t>
  </si>
  <si>
    <t>江明华</t>
  </si>
  <si>
    <r>
      <rPr>
        <sz val="10"/>
        <rFont val="宋体"/>
        <charset val="0"/>
      </rPr>
      <t>【均未见材料】中华医学会浙江检验医学会委员</t>
    </r>
    <r>
      <rPr>
        <sz val="10"/>
        <rFont val="Times New Roman"/>
        <charset val="0"/>
      </rPr>
      <t xml:space="preserve">
</t>
    </r>
    <r>
      <rPr>
        <sz val="10"/>
        <rFont val="宋体"/>
        <charset val="0"/>
      </rPr>
      <t>中国研究型医院学会血栓与止血委员会常委</t>
    </r>
    <r>
      <rPr>
        <sz val="10"/>
        <rFont val="Times New Roman"/>
        <charset val="0"/>
      </rPr>
      <t xml:space="preserve">
</t>
    </r>
    <r>
      <rPr>
        <sz val="10"/>
        <rFont val="宋体"/>
        <charset val="0"/>
      </rPr>
      <t>中国医师协会检验医师分会出凝血专家委员会委员</t>
    </r>
    <r>
      <rPr>
        <sz val="10"/>
        <rFont val="Times New Roman"/>
        <charset val="0"/>
      </rPr>
      <t xml:space="preserve">
</t>
    </r>
    <r>
      <rPr>
        <sz val="10"/>
        <rFont val="宋体"/>
        <charset val="0"/>
      </rPr>
      <t>中国妇幼保健协会临床诊断与实验医学分会青年委员</t>
    </r>
    <r>
      <rPr>
        <sz val="10"/>
        <rFont val="Times New Roman"/>
        <charset val="0"/>
      </rPr>
      <t xml:space="preserve">
</t>
    </r>
    <r>
      <rPr>
        <sz val="10"/>
        <rFont val="宋体"/>
        <charset val="0"/>
      </rPr>
      <t>卫生检验与检疫（浙江）专业技术委员会委员</t>
    </r>
    <r>
      <rPr>
        <sz val="10"/>
        <rFont val="Times New Roman"/>
        <charset val="0"/>
      </rPr>
      <t xml:space="preserve">
</t>
    </r>
    <r>
      <rPr>
        <sz val="10"/>
        <rFont val="宋体"/>
        <charset val="0"/>
      </rPr>
      <t>中华医学会血液学分会温州血液学委员会委员</t>
    </r>
    <r>
      <rPr>
        <sz val="10"/>
        <rFont val="Times New Roman"/>
        <charset val="0"/>
      </rPr>
      <t xml:space="preserve">
</t>
    </r>
  </si>
  <si>
    <t xml:space="preserve">（1）浙江省自然科学基金1项：LY20H200002（2020.01- 2022.12），18万；
</t>
  </si>
  <si>
    <t>医院39.6344万</t>
  </si>
  <si>
    <t>SCI收录3篇：①IF=8.334，201907，Molecular Therapy-nucleeic Acid,2区，被引0次,Antithrombotic Effect of shRNA Target F12 Mediated by Adeno-Associated Virus；②IF=2.764,202102，Biomark.Med，3区，被引0次，Economical and easily detectable markers of digestive tumors: platelet parameters；③IF=2.076，202007，J Clin Lab Anal，4区，被引2次，Predictive and prognostic values of preoperative platelet parameters in patients with gynecological tumors
④202011，抗凝血酶基因2736T重复导致的I型遗传性抗凝血酶缺陷症的临床及基因分析.⑤201903，两个遗传性凝血因子Ⅶ缺陷家系的表型及基因型分析</t>
  </si>
  <si>
    <t>郑晓群</t>
  </si>
  <si>
    <t>【均未见材料】中华医学会儿科分会临床检验学组委员，中国心胸血管麻醉学会检验与临床分会，浙江省生物化学与分子生物学会理事，浙江省医学会检验分会中青年委员，浙江省预防医学会出生缺陷预防与控制专业委员会青年委员，温州市生物化学与分子生物学会理事，温州市预防医学会理事，温州市医学会检验分会委员。</t>
  </si>
  <si>
    <t>（1）浙江省自然科学基金1项：LY18H200006（2018.01- 2020.12），8万；
（2）温州市科技局1项：Y2020107，（2021.1-2023.12），3万</t>
  </si>
  <si>
    <t>医院61.34万</t>
  </si>
  <si>
    <t>SCI收录2篇：①IF=3.402，202012，Medical Microbiology and Immunology,3区，被引0次,Elevated plasma phage load as a marker for intestinal permeability in leukemic patients；
②IF=4.888,201907，Frontiers in Genetics，2区，被引0次，De Novo Germline Mutations in SEMA5A Associated With Infantile Spasms；</t>
  </si>
  <si>
    <t>孔建中</t>
  </si>
  <si>
    <r>
      <rPr>
        <sz val="10"/>
        <rFont val="宋体"/>
        <charset val="134"/>
      </rPr>
      <t>高级</t>
    </r>
  </si>
  <si>
    <t xml:space="preserve">（1）温州市科技局项目1项：
Y2020399（2020.09-2021.12），3万。                                   
</t>
  </si>
  <si>
    <t>医院4.3358万+学校1.195万</t>
  </si>
  <si>
    <t xml:space="preserve">SCI收录4篇：①IF=2.690,202101，Journal of Orthopaedic Surgery and Research ，否，4区，被引0次，A biomechanics study on ligamentous injury in anterior-posterior compression type II pelvic injury；②IF=2.974，201909，International Orthopaedics ，否，3区，被引10次，Comparison of sinus tarsi approach versus extensile lateral approach for displaced intra-articular calcaneal fractures Sanders type IV；③（并列通讯）IF=2.690，201812，Journal of Orthopaedic Surgery and Research ，否，4区，被引5次，Vacuum-assisted closure combined with a closed suction irrigation system for treating postoperative wound infections following posterior spinal internal fixation，④（并列通讯）IF=2.637,201807，MEDICAL SCIENCE MONITOR ，否，4区，被引3次，Does Timing of Surgery Affect Treatment of the Terrible Triad of the Elbow。
</t>
  </si>
  <si>
    <t>1、中国医师协会儿童重症分会副会长；2、【未见材料】中华医学会儿科分会急救学组委员；3、【未见材料】中国医学救援学会儿科分会常务委员；4、【未见材料】中国医学救援学会儿科公卫专业委员会副主任委员；5、【未见材料】中国医师协会体外生命支持儿童专业委员会委员；6、中国医师协会儿科急重症委员会委员；7、【未见材料】浙江省医师协会儿童重症分会副主任委员；8、【未见材料】浙江省医学会儿科分会急重症学组副组长；9、【未见材料】浙江省医师协会重症分会委员；10、【未见材料】《中国小儿急救医学》杂志通讯编委。</t>
  </si>
  <si>
    <t xml:space="preserve">（1）温州市科技局项目1项：Y2020070（2020.01-2022.12），2万。
</t>
  </si>
  <si>
    <t>医院31.8350万</t>
  </si>
  <si>
    <t>SCI收录1篇：①IF=2.939，202002，Bioscience Reports，否 4区，被引4次，Activation of the IL-1β/KLF2/HSPH1 pathway promotes STAT3 phosphorylation in alveolar macrophages during LPS-induced acute lung injury；
2（未见材料）《中国小儿急救医学》2017，24（7）.504-506
文章题目：不同感染部位脓毒症的易感性；</t>
  </si>
  <si>
    <t>林焱</t>
  </si>
  <si>
    <t>浙江省康复医学会脊柱脊髓损伤委员会委员；浙江省中西医结合学会脊柱学组委员</t>
  </si>
  <si>
    <t>（1）2021年省卫生健康面上项目1项：2021KY796（202101-202312），立项科研经费3万；
（2）温州医科大学附属第二医院项目1项：(201901-202112)，立项科研经费10万。
可用总经费13万元。</t>
  </si>
  <si>
    <t>13.1236万（医院13.1236万）</t>
  </si>
  <si>
    <t>奖1项：浙江省医药卫生科技奖一等奖（2018年），第18015号，排名第五，数字虚拟3D重建和3D打印技术在微创脊柱和复杂脊柱疾患中的系列基础研究和临床应用；</t>
  </si>
  <si>
    <t>SCI收录3篇：①IF=1.733，201601，Br J Neurosurg，4区，2次，自引0次，Comparison of transforaminal lumbar interbody fusion performed with unilateral pedicle screw fixation or unilateral pedicle screw—contralateral percutaneous transfacet screw fixation；②IF=1.107，201609，Turk Neurosurg，4区，2次，自引0次，Transforaminal Lumbar Interbody Fusion with Unilateral Pedicle Screw and Contralateral Percutaneous Transfacet Screw Fixation for the Treatment of Lumbar Degenerative Disorders；
③IF=2.937,201707，Eur Spine J ，3区，0次，自引0次，Hidden blood loss and the influential factors after percutaneous kyphoplasty surgery；</t>
  </si>
  <si>
    <t>专著1本：人民卫生出版社（2019年），33.3万字，脊柱内固定解剖学</t>
  </si>
  <si>
    <t>张琼</t>
  </si>
  <si>
    <t>浙江省医学会妇产科学分会青年委员会 副主任委员、
【其余均未见材料】浙江省医学会妇产科学分会妇科内镜学组 青年委员、
浙江省医师协会妇产科医师分会 青年委员
浙江省医师协会妇科内镜学组 青年委员、
温州市医学会妇产科分会青年委会 副主委委员</t>
  </si>
  <si>
    <t xml:space="preserve">
（1）浙江省自然科学基金面上项目1项：LY18H040011(2018.01-2020.12)，8万；
（2）浙江省医药卫生科技计划项目1项：【时间经费未见材料】2017KY479(2017.01-2019.12)，3万；
（3）温州市科技局1项：Y2020087（2021.01-2023.12），2万。
</t>
  </si>
  <si>
    <t>医院45.9301万</t>
  </si>
  <si>
    <t>SCI收录2篇：①IF=6.939，201611，Environmental Pollution，是top期刊1区，引用28次，Cadmium-induced immune abnormality is a key pathogenic event in human and rat models of preeclampsia；②IF=3.149,201802，Placenta，2区，引用11次，Progesterone attenuates hypertension and autoantibody levels to the angiotensin II type 1 receptor in response to elevated cadmium during pregnancy</t>
  </si>
  <si>
    <t xml:space="preserve">发明专利2项：
（1）ZL201910415260.8（2020年），有效期20年，一种妇科腹腔镜手术子宫固定装置；
（2）ZL201910412707.6（2020年），有效期20年，一种适应小切口的切口保护器。
</t>
  </si>
  <si>
    <t>陈占国</t>
  </si>
  <si>
    <t>浙江省“新世纪151人才工程”第三层次人才、中国老年保健医学研究会检验分会委员、中国民族医药学会精准医学分会理事、中国医疗器械行业协会POCT分会委员、浙江省生物化学与分子生物学学会理事、浙江省生物信息学学会精准医学专业委员会委员、温州市医学会血液学分会委员</t>
  </si>
  <si>
    <t>（1）浙江省卫生健康科技计划项目1项：2021KY216（202101-202312），立项科研经费3万；
（2）浙江省基础公益技术研究计划项目1项：LGF20H200005（202001-202212），立项科研经费10万；
（3）温州市基础性科研计划项目1项：Y20190090（202001-202112），立项科研经费1.5万；
（4）贺林院士新医学临床转化工作站科研基金项目1项：18331203（201901-202112），立项科研经费10万；
（5）浙江省医药卫生科技计划项目1项：2017KY112（201701-201912），立项科研经费3万。
可用总经费27.5万。</t>
  </si>
  <si>
    <t>14.43万（医院14.43万）</t>
  </si>
  <si>
    <t>SCI收录3篇：①IF=4.011，201809，Oncol Rep，3区，被引4次，自引0次，Genome-wide profiling of lncRNA expression patterns in patients with acute promyelocytic leukemia with differentiation therapy；②IF=4.388，202009，Cancer Biomark，4区，被引1次，自引0次，miR-638 in circulating leukaemia cells as a non-invasive biomarker in diagnosis, treatment response and MRD surveillance of acute promyelocytic leukaemia；③IF=2.447，202009，Exp Ther Med，4区，被引1次，自引0次，Development and validation of a simple and rapid method for hepatitis C virus genotyping based on one-step RT-qPCR。</t>
  </si>
  <si>
    <t>浙江省人民医院</t>
  </si>
  <si>
    <t>葛明华</t>
  </si>
  <si>
    <t>【均未见材料】中国抗癌协会甲状腺癌专业委员会 主委
中国抗癌协会头颈肿瘤专业委员会 副主委
中华医学会肿瘤学分会甲状腺肿瘤专委会 副主委
浙江省抗癌协会甲状腺肿瘤专委会 主委
亚太甲状腺外科医师协会 常委
浙江省抗癌协会头颈肿瘤专委会 候任主委
国家卫健委医院管理研究所第一届学术委员会 委员
浙江省抗癌协会口腔颌面肿瘤专委会 副主委</t>
  </si>
  <si>
    <t xml:space="preserve">（1）国家自然科学基金面上项目2项：81872170（2019/01-2022/12），立项科研经费54万；【未见材料】8167100659（2017/01-2020/12），立项科研经费57万；
（2）国家自然科学基金区域创新发展联合项目1项：U20A20382（2021/01-2024/12），立项科研经费260万；
（3）浙江省重点研发计划项目1项：【时间、经费未见材料】2021C03081（2021/01-2023/12），立项科研经费300万。
（4）浙江省卫生健康重大科技计划项目1项：【时间、经费未见材料】WKJ-ZJ-2102（2021/01-2023/12），立项科研经费50万
目前可用科研总经费632。
</t>
  </si>
  <si>
    <t>医院1068.557万</t>
  </si>
  <si>
    <t>【均未见材料】奖项3项：浙江省科学技术进步奖二等奖（2017年），2017-J-2-056-R01，排名第一，甲状腺诊治技术创新及推广应用；中国抗癌协会科技奖二等奖（2018年），K-1703-2-2-2，排名第二，中国甲状腺癌规范化诊疗策略的应用与推广；中华医学科技奖三等奖（2018年），201803196P0803，排名第三，分化型甲状腺癌诊疗规范的创建与应用</t>
  </si>
  <si>
    <t>SCI收录1篇：①IF=2.885，201911，Biomed Research International，否top期刊1区，3区，否高被引论文，引用总次数0，自引次数0，Clinicopathological and Prognostic Significance of WW Domain Binding Protein 5 Expression in Papillary Thyroid Carcinoma</t>
  </si>
  <si>
    <t>专著2本：人民卫生出版社（2018年），89.6万字，甲状腺肿瘤学；人民卫生出版社（2019年），41.4万字，甲状腺肿瘤消融治疗</t>
  </si>
  <si>
    <t>专利2项：ZL201711278821.1（2020年02月07日），有效期至2040年02年07日，一种新型腋窝入路腔镜甲状腺手术拉钩；【未见材料】CN209032468U（2019年06月28日）有效期至2029年06月28日，一种调节方便的伸缩式腔镜甲状腺手术拉钩；【未见材料】CN108670362B（2020年11月24日），有效期至2040年11月24日，利用数字化空间重构及3D打印技术制备切取导板；ZL201810020383.7（2020年11月24），有效期至2040年11月24日，利用数字化空间重构及3D打印技术制备的切取导板</t>
  </si>
  <si>
    <t>赵友明</t>
  </si>
  <si>
    <t>【未见材料】中国老年学和老年医学学会老年病学分会骨科专家委员会常务委员
温州市医学会创伤医学分会委员</t>
  </si>
  <si>
    <t>（1）【今年科技局新文件待补充】温州市科技局项目1项：关节镜辅助下的微创技术在胫骨平台骨折中的应用及其对创伤性关节炎的影响(202106-202306)；（2）【未见材料】温州市551扶工扶农项目1项：微创LISS在膝关节周围骨折中的应用（201406-202112），可用1.7万。</t>
  </si>
  <si>
    <t>医院12.1486万</t>
  </si>
  <si>
    <t>SCI收录5篇：(1)IF=2.801，201808，BMJ Open，否top期刊1区，3区，否高被引论文，引用总次数0，自引次数0，Arthroscopic-assisted balloon tibioplasty versus open reduction internal fixation (ORIF) for treatment of Schatzker II–IV tibial plateau fractures:study protocol of a randomised controlled trial；(2)IF=2.454，201811，BMC Musculoskeletal Disorders，否top期刊1区，4区，否高被引论文，引用总次数1，自引次数0，Serial changes in the head-shaft angle of proximal humeral fractures treated by placing locking plates: a retrospective study.(3)【收录证明未更新】IF=2.292，201904，Journal of Orthopaedic Surgery and Research，否top期刊1区，4区，否高被引论文，引用总次数0，自引次数0，Indirect 3D printing technology for the fabrication of customised β-TCP/chitosan scaffold with the shape of rabbit radial head—an in vitro study.(4)IF=1.369，201912，Journal of Investigative Surgery，否top期刊1区，4区，否高被引论文，引用总次数0，自引次数0，Oxidized Regenerated Cellulose Can Reduce Hidden Blood Loss after Total Hip Arthroplasty: A Retrospective Study.（5）【收录证明未更新】IF=1.984，202002，Med Sci Monit，否top期刊1区，4区，否高被引论文，引用总次数0，自引次数0，Development of a Nomogram for Predicting Blood Transfusion Risk After Hemiarthroplasty for Femoral Neck Fractures in Elderly Patients</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</si>
</sst>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42">
    <font>
      <sz val="11"/>
      <color theme="1"/>
      <name val="宋体"/>
      <charset val="134"/>
      <scheme val="minor"/>
    </font>
    <font>
      <sz val="11"/>
      <name val="宋体"/>
      <charset val="134"/>
      <scheme val="minor"/>
    </font>
    <font>
      <b/>
      <sz val="10"/>
      <name val="宋体"/>
      <charset val="134"/>
    </font>
    <font>
      <sz val="10"/>
      <name val="宋体"/>
      <charset val="134"/>
    </font>
    <font>
      <b/>
      <sz val="18"/>
      <name val="宋体"/>
      <charset val="134"/>
      <scheme val="minor"/>
    </font>
    <font>
      <b/>
      <sz val="10"/>
      <name val="宋体"/>
      <charset val="0"/>
    </font>
    <font>
      <sz val="10"/>
      <name val="Times New Roman"/>
      <charset val="0"/>
    </font>
    <font>
      <sz val="9"/>
      <name val="Times New Roman"/>
      <charset val="0"/>
    </font>
    <font>
      <sz val="9"/>
      <name val="宋体"/>
      <charset val="134"/>
    </font>
    <font>
      <b/>
      <sz val="10.5"/>
      <name val="宋体"/>
      <charset val="134"/>
    </font>
    <font>
      <sz val="10"/>
      <color rgb="FF000000"/>
      <name val="楷体_GB2312"/>
      <charset val="134"/>
    </font>
    <font>
      <sz val="10"/>
      <name val="宋体"/>
      <charset val="0"/>
    </font>
    <font>
      <sz val="10"/>
      <name val="方正书宋_GBK"/>
      <charset val="0"/>
    </font>
    <font>
      <sz val="10.5"/>
      <name val="宋体"/>
      <charset val="134"/>
    </font>
    <font>
      <sz val="12"/>
      <name val="宋体"/>
      <charset val="134"/>
    </font>
    <font>
      <sz val="9"/>
      <name val="Times New Roman"/>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0"/>
      <name val="Calibri"/>
      <charset val="134"/>
    </font>
    <font>
      <sz val="10"/>
      <name val="Arial"/>
      <charset val="134"/>
    </font>
    <font>
      <sz val="10"/>
      <name val="Times New Roman"/>
      <charset val="134"/>
    </font>
    <font>
      <sz val="10"/>
      <name val="Tahoma"/>
      <charset val="134"/>
    </font>
    <font>
      <sz val="10"/>
      <name val="Microsoft YaHei"/>
      <charset val="134"/>
    </font>
    <font>
      <sz val="10"/>
      <name val="SimSun"/>
      <charset val="134"/>
    </font>
    <font>
      <sz val="9"/>
      <name val="SimSun"/>
      <charset val="134"/>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6"/>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23"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17"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5" applyNumberFormat="0" applyFont="0" applyAlignment="0" applyProtection="0">
      <alignment vertical="center"/>
    </xf>
    <xf numFmtId="0" fontId="17" fillId="28"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3" applyNumberFormat="0" applyFill="0" applyAlignment="0" applyProtection="0">
      <alignment vertical="center"/>
    </xf>
    <xf numFmtId="0" fontId="19" fillId="0" borderId="3" applyNumberFormat="0" applyFill="0" applyAlignment="0" applyProtection="0">
      <alignment vertical="center"/>
    </xf>
    <xf numFmtId="0" fontId="17" fillId="20" borderId="0" applyNumberFormat="0" applyBorder="0" applyAlignment="0" applyProtection="0">
      <alignment vertical="center"/>
    </xf>
    <xf numFmtId="0" fontId="24" fillId="0" borderId="6" applyNumberFormat="0" applyFill="0" applyAlignment="0" applyProtection="0">
      <alignment vertical="center"/>
    </xf>
    <xf numFmtId="0" fontId="17" fillId="12" borderId="0" applyNumberFormat="0" applyBorder="0" applyAlignment="0" applyProtection="0">
      <alignment vertical="center"/>
    </xf>
    <xf numFmtId="0" fontId="33" fillId="8" borderId="9" applyNumberFormat="0" applyAlignment="0" applyProtection="0">
      <alignment vertical="center"/>
    </xf>
    <xf numFmtId="0" fontId="21" fillId="8" borderId="4" applyNumberFormat="0" applyAlignment="0" applyProtection="0">
      <alignment vertical="center"/>
    </xf>
    <xf numFmtId="0" fontId="32" fillId="27" borderId="8" applyNumberFormat="0" applyAlignment="0" applyProtection="0">
      <alignment vertical="center"/>
    </xf>
    <xf numFmtId="0" fontId="16" fillId="31" borderId="0" applyNumberFormat="0" applyBorder="0" applyAlignment="0" applyProtection="0">
      <alignment vertical="center"/>
    </xf>
    <xf numFmtId="0" fontId="17" fillId="25" borderId="0" applyNumberFormat="0" applyBorder="0" applyAlignment="0" applyProtection="0">
      <alignment vertical="center"/>
    </xf>
    <xf numFmtId="0" fontId="30" fillId="0" borderId="7" applyNumberFormat="0" applyFill="0" applyAlignment="0" applyProtection="0">
      <alignment vertical="center"/>
    </xf>
    <xf numFmtId="0" fontId="18" fillId="0" borderId="2" applyNumberFormat="0" applyFill="0" applyAlignment="0" applyProtection="0">
      <alignment vertical="center"/>
    </xf>
    <xf numFmtId="0" fontId="26" fillId="15" borderId="0" applyNumberFormat="0" applyBorder="0" applyAlignment="0" applyProtection="0">
      <alignment vertical="center"/>
    </xf>
    <xf numFmtId="0" fontId="28" fillId="19" borderId="0" applyNumberFormat="0" applyBorder="0" applyAlignment="0" applyProtection="0">
      <alignment vertical="center"/>
    </xf>
    <xf numFmtId="0" fontId="16" fillId="18" borderId="0" applyNumberFormat="0" applyBorder="0" applyAlignment="0" applyProtection="0">
      <alignment vertical="center"/>
    </xf>
    <xf numFmtId="0" fontId="17" fillId="7" borderId="0" applyNumberFormat="0" applyBorder="0" applyAlignment="0" applyProtection="0">
      <alignment vertical="center"/>
    </xf>
    <xf numFmtId="0" fontId="16" fillId="29" borderId="0" applyNumberFormat="0" applyBorder="0" applyAlignment="0" applyProtection="0">
      <alignment vertical="center"/>
    </xf>
    <xf numFmtId="0" fontId="16" fillId="23" borderId="0" applyNumberFormat="0" applyBorder="0" applyAlignment="0" applyProtection="0">
      <alignment vertical="center"/>
    </xf>
    <xf numFmtId="0" fontId="16" fillId="4" borderId="0" applyNumberFormat="0" applyBorder="0" applyAlignment="0" applyProtection="0">
      <alignment vertical="center"/>
    </xf>
    <xf numFmtId="0" fontId="16" fillId="17" borderId="0" applyNumberFormat="0" applyBorder="0" applyAlignment="0" applyProtection="0">
      <alignment vertical="center"/>
    </xf>
    <xf numFmtId="0" fontId="17" fillId="22" borderId="0" applyNumberFormat="0" applyBorder="0" applyAlignment="0" applyProtection="0">
      <alignment vertical="center"/>
    </xf>
    <xf numFmtId="0" fontId="17" fillId="3" borderId="0" applyNumberFormat="0" applyBorder="0" applyAlignment="0" applyProtection="0">
      <alignment vertical="center"/>
    </xf>
    <xf numFmtId="0" fontId="16" fillId="6" borderId="0" applyNumberFormat="0" applyBorder="0" applyAlignment="0" applyProtection="0">
      <alignment vertical="center"/>
    </xf>
    <xf numFmtId="0" fontId="16" fillId="2" borderId="0" applyNumberFormat="0" applyBorder="0" applyAlignment="0" applyProtection="0">
      <alignment vertical="center"/>
    </xf>
    <xf numFmtId="0" fontId="17" fillId="13" borderId="0" applyNumberFormat="0" applyBorder="0" applyAlignment="0" applyProtection="0">
      <alignment vertical="center"/>
    </xf>
    <xf numFmtId="0" fontId="16" fillId="26" borderId="0" applyNumberFormat="0" applyBorder="0" applyAlignment="0" applyProtection="0">
      <alignment vertical="center"/>
    </xf>
    <xf numFmtId="0" fontId="17" fillId="16" borderId="0" applyNumberFormat="0" applyBorder="0" applyAlignment="0" applyProtection="0">
      <alignment vertical="center"/>
    </xf>
    <xf numFmtId="0" fontId="17" fillId="21" borderId="0" applyNumberFormat="0" applyBorder="0" applyAlignment="0" applyProtection="0">
      <alignment vertical="center"/>
    </xf>
    <xf numFmtId="0" fontId="16" fillId="32" borderId="0" applyNumberFormat="0" applyBorder="0" applyAlignment="0" applyProtection="0">
      <alignment vertical="center"/>
    </xf>
    <xf numFmtId="0" fontId="17" fillId="30"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lignment vertical="center"/>
    </xf>
    <xf numFmtId="0" fontId="1" fillId="0" borderId="0" xfId="0" applyFont="1" applyFill="1" applyBorder="1" applyAlignment="1">
      <alignment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0" fillId="0" borderId="1" xfId="0" applyFont="1" applyBorder="1" applyAlignment="1">
      <alignment horizontal="justify"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justify" vertical="center"/>
    </xf>
    <xf numFmtId="0" fontId="13"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0" fontId="14" fillId="0" borderId="0" xfId="0" applyFont="1" applyFill="1" applyBorder="1" applyAlignment="1">
      <alignment vertical="center"/>
    </xf>
    <xf numFmtId="0" fontId="3" fillId="0" borderId="1" xfId="0" applyFont="1" applyFill="1" applyBorder="1" applyAlignment="1">
      <alignment horizontal="center" vertical="center"/>
    </xf>
    <xf numFmtId="2" fontId="15"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8" fillId="0" borderId="1" xfId="0" applyFont="1" applyFill="1" applyBorder="1" applyAlignment="1">
      <alignment horizontal="center" vertical="center"/>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805;&#23548;&#36164;&#26684;&#22797;&#23457;&#30003;&#35831;&#34920;&#27719;&#24635;&#34920;&#21016;&#23453;&#2132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Q2" t="str">
            <v>副高级</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7"/>
  <sheetViews>
    <sheetView tabSelected="1" workbookViewId="0">
      <selection activeCell="T3" sqref="T3"/>
    </sheetView>
  </sheetViews>
  <sheetFormatPr defaultColWidth="9" defaultRowHeight="13.5" outlineLevelRow="6"/>
  <cols>
    <col min="1" max="9" width="9" style="1"/>
    <col min="10" max="12" width="12.25" style="1" customWidth="1"/>
    <col min="13" max="15" width="9" style="1"/>
    <col min="16" max="16" width="9.625" style="7"/>
    <col min="17" max="16384" width="9" style="1"/>
  </cols>
  <sheetData>
    <row r="1" ht="78" customHeight="1" spans="1:16">
      <c r="A1" s="8" t="s">
        <v>0</v>
      </c>
      <c r="B1" s="8"/>
      <c r="C1" s="8"/>
      <c r="D1" s="8"/>
      <c r="E1" s="8"/>
      <c r="F1" s="8"/>
      <c r="G1" s="8"/>
      <c r="H1" s="8"/>
      <c r="I1" s="8"/>
      <c r="J1" s="8"/>
      <c r="K1" s="8"/>
      <c r="L1" s="8"/>
      <c r="M1" s="8"/>
      <c r="N1" s="8"/>
      <c r="O1" s="8"/>
      <c r="P1" s="8"/>
    </row>
    <row r="2" s="28" customFormat="1" ht="105" customHeight="1" spans="1:16">
      <c r="A2" s="9" t="s">
        <v>1</v>
      </c>
      <c r="B2" s="9" t="s">
        <v>2</v>
      </c>
      <c r="C2" s="9" t="s">
        <v>3</v>
      </c>
      <c r="D2" s="9" t="s">
        <v>4</v>
      </c>
      <c r="E2" s="9" t="s">
        <v>5</v>
      </c>
      <c r="F2" s="9" t="s">
        <v>6</v>
      </c>
      <c r="G2" s="9" t="s">
        <v>7</v>
      </c>
      <c r="H2" s="9" t="s">
        <v>8</v>
      </c>
      <c r="I2" s="9" t="s">
        <v>9</v>
      </c>
      <c r="J2" s="9" t="s">
        <v>10</v>
      </c>
      <c r="K2" s="9" t="s">
        <v>11</v>
      </c>
      <c r="L2" s="9" t="s">
        <v>12</v>
      </c>
      <c r="M2" s="9" t="s">
        <v>13</v>
      </c>
      <c r="N2" s="9" t="s">
        <v>14</v>
      </c>
      <c r="O2" s="9" t="s">
        <v>15</v>
      </c>
      <c r="P2" s="16" t="s">
        <v>16</v>
      </c>
    </row>
    <row r="3" s="29" customFormat="1" ht="100" customHeight="1" spans="1:232">
      <c r="A3" s="11">
        <v>1</v>
      </c>
      <c r="B3" s="11" t="s">
        <v>17</v>
      </c>
      <c r="C3" s="11" t="s">
        <v>18</v>
      </c>
      <c r="D3" s="11" t="s">
        <v>19</v>
      </c>
      <c r="E3" s="12">
        <v>196103</v>
      </c>
      <c r="F3" s="11" t="s">
        <v>20</v>
      </c>
      <c r="G3" s="11" t="s">
        <v>21</v>
      </c>
      <c r="H3" s="11" t="s">
        <v>22</v>
      </c>
      <c r="I3" s="11" t="s">
        <v>23</v>
      </c>
      <c r="J3" s="19" t="s">
        <v>24</v>
      </c>
      <c r="K3" s="19" t="s">
        <v>25</v>
      </c>
      <c r="L3" s="19" t="s">
        <v>26</v>
      </c>
      <c r="M3" s="19" t="s">
        <v>27</v>
      </c>
      <c r="N3" s="19" t="s">
        <v>26</v>
      </c>
      <c r="O3" s="19" t="s">
        <v>26</v>
      </c>
      <c r="P3" s="17"/>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row>
    <row r="4" s="28" customFormat="1" ht="100" customHeight="1" spans="1:16">
      <c r="A4" s="11">
        <v>2</v>
      </c>
      <c r="B4" s="11" t="s">
        <v>17</v>
      </c>
      <c r="C4" s="11" t="s">
        <v>18</v>
      </c>
      <c r="D4" s="11" t="s">
        <v>28</v>
      </c>
      <c r="E4" s="12">
        <v>197412</v>
      </c>
      <c r="F4" s="11" t="s">
        <v>29</v>
      </c>
      <c r="G4" s="11" t="s">
        <v>21</v>
      </c>
      <c r="H4" s="11" t="s">
        <v>30</v>
      </c>
      <c r="I4" s="11" t="s">
        <v>23</v>
      </c>
      <c r="J4" s="19" t="s">
        <v>31</v>
      </c>
      <c r="K4" s="19" t="s">
        <v>32</v>
      </c>
      <c r="L4" s="19" t="s">
        <v>26</v>
      </c>
      <c r="M4" s="19" t="s">
        <v>33</v>
      </c>
      <c r="N4" s="19" t="s">
        <v>26</v>
      </c>
      <c r="O4" s="19"/>
      <c r="P4" s="11"/>
    </row>
    <row r="5" s="3" customFormat="1" ht="100" customHeight="1" spans="1:16">
      <c r="A5" s="11">
        <v>3</v>
      </c>
      <c r="B5" s="11" t="s">
        <v>34</v>
      </c>
      <c r="C5" s="11" t="s">
        <v>18</v>
      </c>
      <c r="D5" s="30" t="s">
        <v>35</v>
      </c>
      <c r="E5" s="31">
        <v>1968.1</v>
      </c>
      <c r="F5" s="30" t="s">
        <v>29</v>
      </c>
      <c r="G5" s="30" t="s">
        <v>21</v>
      </c>
      <c r="H5" s="15" t="s">
        <v>36</v>
      </c>
      <c r="I5" s="30" t="s">
        <v>23</v>
      </c>
      <c r="J5" s="32" t="s">
        <v>37</v>
      </c>
      <c r="K5" s="33" t="s">
        <v>38</v>
      </c>
      <c r="L5" s="11" t="s">
        <v>39</v>
      </c>
      <c r="M5" s="32" t="s">
        <v>40</v>
      </c>
      <c r="N5" s="30" t="s">
        <v>26</v>
      </c>
      <c r="O5" s="11" t="s">
        <v>41</v>
      </c>
      <c r="P5" s="11"/>
    </row>
    <row r="6" s="5" customFormat="1" ht="100" customHeight="1" spans="1:16">
      <c r="A6" s="11">
        <v>4</v>
      </c>
      <c r="B6" s="11" t="s">
        <v>17</v>
      </c>
      <c r="C6" s="11" t="s">
        <v>18</v>
      </c>
      <c r="D6" s="11" t="s">
        <v>42</v>
      </c>
      <c r="E6" s="12">
        <v>196901</v>
      </c>
      <c r="F6" s="11" t="s">
        <v>29</v>
      </c>
      <c r="G6" s="11" t="s">
        <v>21</v>
      </c>
      <c r="H6" s="11" t="s">
        <v>43</v>
      </c>
      <c r="I6" s="11" t="s">
        <v>23</v>
      </c>
      <c r="J6" s="11" t="s">
        <v>44</v>
      </c>
      <c r="K6" s="11" t="s">
        <v>45</v>
      </c>
      <c r="L6" s="11" t="s">
        <v>26</v>
      </c>
      <c r="M6" s="19" t="s">
        <v>46</v>
      </c>
      <c r="N6" s="11" t="s">
        <v>26</v>
      </c>
      <c r="O6" s="11" t="s">
        <v>26</v>
      </c>
      <c r="P6" s="11"/>
    </row>
    <row r="7" s="1" customFormat="1" ht="100" customHeight="1" spans="1:16">
      <c r="A7" s="11">
        <v>5</v>
      </c>
      <c r="B7" s="11" t="s">
        <v>17</v>
      </c>
      <c r="C7" s="11" t="s">
        <v>18</v>
      </c>
      <c r="D7" s="11" t="s">
        <v>47</v>
      </c>
      <c r="E7" s="12">
        <v>196303</v>
      </c>
      <c r="F7" s="11" t="s">
        <v>20</v>
      </c>
      <c r="G7" s="11" t="s">
        <v>21</v>
      </c>
      <c r="H7" s="11" t="s">
        <v>48</v>
      </c>
      <c r="I7" s="11" t="s">
        <v>23</v>
      </c>
      <c r="J7" s="19" t="s">
        <v>49</v>
      </c>
      <c r="K7" s="19" t="s">
        <v>50</v>
      </c>
      <c r="L7" s="19" t="s">
        <v>51</v>
      </c>
      <c r="M7" s="19" t="s">
        <v>52</v>
      </c>
      <c r="N7" s="19" t="s">
        <v>53</v>
      </c>
      <c r="O7" s="19" t="s">
        <v>54</v>
      </c>
      <c r="P7" s="20" t="s">
        <v>55</v>
      </c>
    </row>
  </sheetData>
  <mergeCells count="1">
    <mergeCell ref="A1:P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Y17"/>
  <sheetViews>
    <sheetView workbookViewId="0">
      <pane xSplit="4" ySplit="2" topLeftCell="E5" activePane="bottomRight" state="frozenSplit"/>
      <selection/>
      <selection pane="topRight"/>
      <selection pane="bottomLeft"/>
      <selection pane="bottomRight" activeCell="A1" sqref="$A1:$XFD1"/>
    </sheetView>
  </sheetViews>
  <sheetFormatPr defaultColWidth="9" defaultRowHeight="13.5"/>
  <cols>
    <col min="1" max="4" width="9" style="7"/>
    <col min="5" max="5" width="8.625" style="7" customWidth="1"/>
    <col min="6" max="9" width="9" style="7"/>
    <col min="10" max="11" width="13.125" style="7" customWidth="1"/>
    <col min="12" max="13" width="9" style="7"/>
    <col min="14" max="14" width="12.125" style="7" customWidth="1"/>
    <col min="15" max="15" width="9" style="7"/>
    <col min="16" max="16" width="14" style="7" customWidth="1"/>
    <col min="17" max="18" width="9.625" style="7"/>
    <col min="19" max="19" width="11.125" style="7"/>
    <col min="20" max="16384" width="9" style="7"/>
  </cols>
  <sheetData>
    <row r="1" s="1" customFormat="1" ht="78" customHeight="1" spans="1:18">
      <c r="A1" s="8" t="s">
        <v>56</v>
      </c>
      <c r="B1" s="8"/>
      <c r="C1" s="8"/>
      <c r="D1" s="8"/>
      <c r="E1" s="8"/>
      <c r="F1" s="8"/>
      <c r="G1" s="8"/>
      <c r="H1" s="8"/>
      <c r="I1" s="8"/>
      <c r="J1" s="8"/>
      <c r="K1" s="8"/>
      <c r="L1" s="8"/>
      <c r="M1" s="8"/>
      <c r="N1" s="8"/>
      <c r="O1" s="8"/>
      <c r="P1" s="8"/>
      <c r="Q1" s="8"/>
      <c r="R1" s="8"/>
    </row>
    <row r="2" ht="51" customHeight="1" spans="1:18">
      <c r="A2" s="9" t="s">
        <v>1</v>
      </c>
      <c r="B2" s="9" t="s">
        <v>2</v>
      </c>
      <c r="C2" s="9" t="s">
        <v>3</v>
      </c>
      <c r="D2" s="9" t="s">
        <v>4</v>
      </c>
      <c r="E2" s="9" t="s">
        <v>5</v>
      </c>
      <c r="F2" s="9" t="s">
        <v>6</v>
      </c>
      <c r="G2" s="9" t="s">
        <v>7</v>
      </c>
      <c r="H2" s="9" t="s">
        <v>8</v>
      </c>
      <c r="I2" s="9" t="s">
        <v>9</v>
      </c>
      <c r="J2" s="9" t="s">
        <v>57</v>
      </c>
      <c r="K2" s="9" t="s">
        <v>11</v>
      </c>
      <c r="L2" s="9" t="s">
        <v>12</v>
      </c>
      <c r="M2" s="9" t="s">
        <v>13</v>
      </c>
      <c r="N2" s="9" t="s">
        <v>14</v>
      </c>
      <c r="O2" s="9" t="s">
        <v>58</v>
      </c>
      <c r="P2" s="16" t="s">
        <v>15</v>
      </c>
      <c r="Q2" s="16" t="s">
        <v>59</v>
      </c>
      <c r="R2" s="16" t="s">
        <v>16</v>
      </c>
    </row>
    <row r="3" s="4" customFormat="1" ht="38" customHeight="1" spans="1:18">
      <c r="A3" s="11">
        <v>1</v>
      </c>
      <c r="B3" s="11" t="s">
        <v>60</v>
      </c>
      <c r="C3" s="11" t="s">
        <v>18</v>
      </c>
      <c r="D3" s="11" t="s">
        <v>61</v>
      </c>
      <c r="E3" s="11">
        <v>197311</v>
      </c>
      <c r="F3" s="11" t="s">
        <v>29</v>
      </c>
      <c r="G3" s="11" t="s">
        <v>21</v>
      </c>
      <c r="H3" s="11" t="s">
        <v>62</v>
      </c>
      <c r="I3" s="11" t="s">
        <v>23</v>
      </c>
      <c r="J3" s="11" t="s">
        <v>63</v>
      </c>
      <c r="K3" s="17" t="s">
        <v>64</v>
      </c>
      <c r="L3" s="17" t="s">
        <v>26</v>
      </c>
      <c r="M3" s="11" t="s">
        <v>65</v>
      </c>
      <c r="N3" s="17" t="s">
        <v>26</v>
      </c>
      <c r="O3" s="17" t="s">
        <v>66</v>
      </c>
      <c r="P3" s="17" t="s">
        <v>26</v>
      </c>
      <c r="Q3" s="17" t="s">
        <v>26</v>
      </c>
      <c r="R3" s="17"/>
    </row>
    <row r="4" s="5" customFormat="1" ht="33" customHeight="1" spans="1:18">
      <c r="A4" s="11">
        <v>2</v>
      </c>
      <c r="B4" s="11" t="s">
        <v>60</v>
      </c>
      <c r="C4" s="11" t="s">
        <v>18</v>
      </c>
      <c r="D4" s="11" t="s">
        <v>67</v>
      </c>
      <c r="E4" s="12">
        <v>197211</v>
      </c>
      <c r="F4" s="11" t="s">
        <v>68</v>
      </c>
      <c r="G4" s="11" t="s">
        <v>21</v>
      </c>
      <c r="H4" s="11" t="s">
        <v>69</v>
      </c>
      <c r="I4" s="11" t="s">
        <v>23</v>
      </c>
      <c r="J4" s="11" t="s">
        <v>70</v>
      </c>
      <c r="K4" s="11" t="s">
        <v>71</v>
      </c>
      <c r="L4" s="11" t="s">
        <v>66</v>
      </c>
      <c r="M4" s="11" t="s">
        <v>72</v>
      </c>
      <c r="N4" s="11" t="s">
        <v>26</v>
      </c>
      <c r="O4" s="11" t="s">
        <v>26</v>
      </c>
      <c r="P4" s="11" t="s">
        <v>26</v>
      </c>
      <c r="Q4" s="11" t="s">
        <v>26</v>
      </c>
      <c r="R4" s="11"/>
    </row>
    <row r="5" s="5" customFormat="1" ht="32" customHeight="1" spans="1:18">
      <c r="A5" s="11">
        <v>3</v>
      </c>
      <c r="B5" s="11" t="s">
        <v>60</v>
      </c>
      <c r="C5" s="11" t="s">
        <v>18</v>
      </c>
      <c r="D5" s="11" t="s">
        <v>73</v>
      </c>
      <c r="E5" s="12">
        <v>198808</v>
      </c>
      <c r="F5" s="11" t="s">
        <v>29</v>
      </c>
      <c r="G5" s="11" t="s">
        <v>74</v>
      </c>
      <c r="H5" s="11" t="s">
        <v>75</v>
      </c>
      <c r="I5" s="11" t="s">
        <v>76</v>
      </c>
      <c r="J5" s="11" t="s">
        <v>77</v>
      </c>
      <c r="K5" s="11" t="s">
        <v>78</v>
      </c>
      <c r="L5" s="11" t="s">
        <v>26</v>
      </c>
      <c r="M5" s="11" t="s">
        <v>79</v>
      </c>
      <c r="N5" s="11" t="s">
        <v>26</v>
      </c>
      <c r="O5" s="11" t="s">
        <v>80</v>
      </c>
      <c r="P5" s="11" t="s">
        <v>26</v>
      </c>
      <c r="Q5" s="11" t="s">
        <v>26</v>
      </c>
      <c r="R5" s="11"/>
    </row>
    <row r="6" s="5" customFormat="1" ht="27" customHeight="1" spans="1:18">
      <c r="A6" s="11">
        <v>4</v>
      </c>
      <c r="B6" s="11" t="s">
        <v>60</v>
      </c>
      <c r="C6" s="11" t="s">
        <v>18</v>
      </c>
      <c r="D6" s="11" t="s">
        <v>81</v>
      </c>
      <c r="E6" s="13">
        <v>197410</v>
      </c>
      <c r="F6" s="11" t="s">
        <v>29</v>
      </c>
      <c r="G6" s="11" t="s">
        <v>74</v>
      </c>
      <c r="H6" s="11" t="s">
        <v>26</v>
      </c>
      <c r="I6" s="11" t="s">
        <v>23</v>
      </c>
      <c r="J6" s="11" t="s">
        <v>82</v>
      </c>
      <c r="K6" s="11" t="s">
        <v>83</v>
      </c>
      <c r="L6" s="11" t="s">
        <v>26</v>
      </c>
      <c r="M6" s="11" t="s">
        <v>84</v>
      </c>
      <c r="N6" s="11" t="s">
        <v>26</v>
      </c>
      <c r="O6" s="11" t="s">
        <v>26</v>
      </c>
      <c r="P6" s="11" t="s">
        <v>26</v>
      </c>
      <c r="Q6" s="11" t="s">
        <v>26</v>
      </c>
      <c r="R6" s="11"/>
    </row>
    <row r="7" s="5" customFormat="1" ht="37" customHeight="1" spans="1:18">
      <c r="A7" s="11">
        <v>5</v>
      </c>
      <c r="B7" s="11" t="s">
        <v>60</v>
      </c>
      <c r="C7" s="11" t="s">
        <v>85</v>
      </c>
      <c r="D7" s="11" t="s">
        <v>86</v>
      </c>
      <c r="E7" s="12">
        <v>198111</v>
      </c>
      <c r="F7" s="11" t="s">
        <v>29</v>
      </c>
      <c r="G7" s="11" t="s">
        <v>74</v>
      </c>
      <c r="H7" s="11" t="s">
        <v>87</v>
      </c>
      <c r="I7" s="11" t="s">
        <v>76</v>
      </c>
      <c r="J7" s="11" t="s">
        <v>88</v>
      </c>
      <c r="K7" s="11" t="s">
        <v>89</v>
      </c>
      <c r="L7" s="11" t="s">
        <v>90</v>
      </c>
      <c r="M7" s="11" t="s">
        <v>91</v>
      </c>
      <c r="N7" s="11" t="s">
        <v>26</v>
      </c>
      <c r="O7" s="11" t="s">
        <v>92</v>
      </c>
      <c r="P7" s="11" t="s">
        <v>26</v>
      </c>
      <c r="Q7" s="11" t="s">
        <v>26</v>
      </c>
      <c r="R7" s="20" t="s">
        <v>55</v>
      </c>
    </row>
    <row r="8" s="5" customFormat="1" ht="36" customHeight="1" spans="1:18">
      <c r="A8" s="11">
        <v>6</v>
      </c>
      <c r="B8" s="11" t="s">
        <v>60</v>
      </c>
      <c r="C8" s="11" t="s">
        <v>18</v>
      </c>
      <c r="D8" s="11" t="s">
        <v>93</v>
      </c>
      <c r="E8" s="12">
        <v>196801</v>
      </c>
      <c r="F8" s="11" t="s">
        <v>68</v>
      </c>
      <c r="G8" s="15" t="s">
        <v>21</v>
      </c>
      <c r="H8" s="11" t="s">
        <v>94</v>
      </c>
      <c r="I8" s="11" t="s">
        <v>23</v>
      </c>
      <c r="J8" s="11" t="s">
        <v>95</v>
      </c>
      <c r="K8" s="11" t="s">
        <v>96</v>
      </c>
      <c r="L8" s="11" t="s">
        <v>26</v>
      </c>
      <c r="M8" s="11" t="s">
        <v>97</v>
      </c>
      <c r="N8" s="11" t="s">
        <v>26</v>
      </c>
      <c r="O8" s="11" t="s">
        <v>26</v>
      </c>
      <c r="P8" s="11" t="s">
        <v>26</v>
      </c>
      <c r="Q8" s="11" t="s">
        <v>26</v>
      </c>
      <c r="R8" s="11"/>
    </row>
    <row r="9" s="5" customFormat="1" ht="53" customHeight="1" spans="1:18">
      <c r="A9" s="11">
        <v>7</v>
      </c>
      <c r="B9" s="11" t="s">
        <v>60</v>
      </c>
      <c r="C9" s="11" t="s">
        <v>18</v>
      </c>
      <c r="D9" s="11" t="s">
        <v>98</v>
      </c>
      <c r="E9" s="11">
        <v>197302</v>
      </c>
      <c r="F9" s="11" t="s">
        <v>29</v>
      </c>
      <c r="G9" s="11" t="s">
        <v>21</v>
      </c>
      <c r="H9" s="11" t="s">
        <v>99</v>
      </c>
      <c r="I9" s="11" t="s">
        <v>23</v>
      </c>
      <c r="J9" s="11" t="s">
        <v>100</v>
      </c>
      <c r="K9" s="11" t="s">
        <v>101</v>
      </c>
      <c r="L9" s="11" t="s">
        <v>26</v>
      </c>
      <c r="M9" s="11" t="s">
        <v>102</v>
      </c>
      <c r="N9" s="11" t="s">
        <v>26</v>
      </c>
      <c r="O9" s="11" t="s">
        <v>26</v>
      </c>
      <c r="P9" s="11" t="s">
        <v>26</v>
      </c>
      <c r="Q9" s="11" t="s">
        <v>26</v>
      </c>
      <c r="R9" s="11"/>
    </row>
    <row r="10" s="5" customFormat="1" ht="53" customHeight="1" spans="1:18">
      <c r="A10" s="11">
        <v>8</v>
      </c>
      <c r="B10" s="11" t="s">
        <v>60</v>
      </c>
      <c r="C10" s="11" t="s">
        <v>18</v>
      </c>
      <c r="D10" s="11" t="s">
        <v>103</v>
      </c>
      <c r="E10" s="11">
        <v>196304</v>
      </c>
      <c r="F10" s="11" t="s">
        <v>68</v>
      </c>
      <c r="G10" s="11" t="s">
        <v>21</v>
      </c>
      <c r="H10" s="11" t="s">
        <v>104</v>
      </c>
      <c r="I10" s="11" t="s">
        <v>23</v>
      </c>
      <c r="J10" s="11" t="s">
        <v>105</v>
      </c>
      <c r="K10" s="11" t="s">
        <v>106</v>
      </c>
      <c r="L10" s="11" t="s">
        <v>26</v>
      </c>
      <c r="M10" s="11" t="s">
        <v>107</v>
      </c>
      <c r="N10" s="11" t="s">
        <v>26</v>
      </c>
      <c r="O10" s="11" t="s">
        <v>26</v>
      </c>
      <c r="P10" s="11" t="s">
        <v>26</v>
      </c>
      <c r="Q10" s="11" t="s">
        <v>26</v>
      </c>
      <c r="R10" s="11"/>
    </row>
    <row r="11" s="5" customFormat="1" ht="53" customHeight="1" spans="1:18">
      <c r="A11" s="11">
        <v>9</v>
      </c>
      <c r="B11" s="11" t="s">
        <v>60</v>
      </c>
      <c r="C11" s="11" t="s">
        <v>18</v>
      </c>
      <c r="D11" s="11" t="s">
        <v>108</v>
      </c>
      <c r="E11" s="11">
        <v>198103</v>
      </c>
      <c r="F11" s="12" t="s">
        <v>109</v>
      </c>
      <c r="G11" s="11" t="s">
        <v>74</v>
      </c>
      <c r="H11" s="11" t="s">
        <v>110</v>
      </c>
      <c r="I11" s="11" t="s">
        <v>23</v>
      </c>
      <c r="J11" s="11" t="s">
        <v>111</v>
      </c>
      <c r="K11" s="11" t="s">
        <v>112</v>
      </c>
      <c r="L11" s="11" t="s">
        <v>26</v>
      </c>
      <c r="M11" s="26" t="s">
        <v>113</v>
      </c>
      <c r="N11" s="11" t="s">
        <v>26</v>
      </c>
      <c r="O11" s="11" t="s">
        <v>26</v>
      </c>
      <c r="P11" s="11" t="s">
        <v>26</v>
      </c>
      <c r="Q11" s="11" t="s">
        <v>114</v>
      </c>
      <c r="R11" s="11"/>
    </row>
    <row r="12" s="5" customFormat="1" ht="34" customHeight="1" spans="1:18">
      <c r="A12" s="11">
        <v>10</v>
      </c>
      <c r="B12" s="11" t="s">
        <v>60</v>
      </c>
      <c r="C12" s="11" t="s">
        <v>18</v>
      </c>
      <c r="D12" s="21" t="s">
        <v>115</v>
      </c>
      <c r="E12" s="12">
        <v>198612</v>
      </c>
      <c r="F12" s="11" t="s">
        <v>29</v>
      </c>
      <c r="G12" s="11" t="s">
        <v>74</v>
      </c>
      <c r="H12" s="11" t="s">
        <v>116</v>
      </c>
      <c r="I12" s="11" t="s">
        <v>23</v>
      </c>
      <c r="J12" s="11" t="s">
        <v>117</v>
      </c>
      <c r="K12" s="11" t="s">
        <v>118</v>
      </c>
      <c r="L12" s="11" t="s">
        <v>26</v>
      </c>
      <c r="M12" s="11" t="s">
        <v>119</v>
      </c>
      <c r="N12" s="11" t="s">
        <v>26</v>
      </c>
      <c r="O12" s="11" t="s">
        <v>26</v>
      </c>
      <c r="P12" s="11" t="s">
        <v>26</v>
      </c>
      <c r="Q12" s="11" t="s">
        <v>26</v>
      </c>
      <c r="R12" s="11" t="s">
        <v>120</v>
      </c>
    </row>
    <row r="13" s="25" customFormat="1" ht="48" customHeight="1" spans="1:233">
      <c r="A13" s="11">
        <v>11</v>
      </c>
      <c r="B13" s="11" t="s">
        <v>60</v>
      </c>
      <c r="C13" s="11" t="s">
        <v>18</v>
      </c>
      <c r="D13" s="11" t="s">
        <v>121</v>
      </c>
      <c r="E13" s="12">
        <v>197807</v>
      </c>
      <c r="F13" s="11" t="s">
        <v>29</v>
      </c>
      <c r="G13" s="15" t="s">
        <v>21</v>
      </c>
      <c r="H13" s="11" t="s">
        <v>26</v>
      </c>
      <c r="I13" s="11" t="s">
        <v>122</v>
      </c>
      <c r="J13" s="11" t="s">
        <v>123</v>
      </c>
      <c r="K13" s="11" t="s">
        <v>124</v>
      </c>
      <c r="L13" s="11" t="s">
        <v>26</v>
      </c>
      <c r="M13" s="11" t="s">
        <v>125</v>
      </c>
      <c r="N13" s="11" t="s">
        <v>26</v>
      </c>
      <c r="O13" s="11" t="s">
        <v>26</v>
      </c>
      <c r="P13" s="11" t="s">
        <v>26</v>
      </c>
      <c r="Q13" s="27" t="s">
        <v>26</v>
      </c>
      <c r="R13" s="11" t="s">
        <v>120</v>
      </c>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row>
    <row r="14" s="5" customFormat="1" ht="53" customHeight="1" spans="1:18">
      <c r="A14" s="11">
        <v>12</v>
      </c>
      <c r="B14" s="11" t="s">
        <v>60</v>
      </c>
      <c r="C14" s="11" t="s">
        <v>18</v>
      </c>
      <c r="D14" s="11" t="s">
        <v>126</v>
      </c>
      <c r="E14" s="11">
        <v>198705</v>
      </c>
      <c r="F14" s="11" t="s">
        <v>29</v>
      </c>
      <c r="G14" s="11" t="s">
        <v>74</v>
      </c>
      <c r="H14" s="11" t="s">
        <v>127</v>
      </c>
      <c r="I14" s="11" t="s">
        <v>122</v>
      </c>
      <c r="J14" s="11" t="s">
        <v>128</v>
      </c>
      <c r="K14" s="11" t="s">
        <v>129</v>
      </c>
      <c r="L14" s="11" t="s">
        <v>26</v>
      </c>
      <c r="M14" s="11" t="s">
        <v>130</v>
      </c>
      <c r="N14" s="11" t="s">
        <v>26</v>
      </c>
      <c r="O14" s="11" t="s">
        <v>66</v>
      </c>
      <c r="P14" s="11" t="s">
        <v>26</v>
      </c>
      <c r="Q14" s="11" t="s">
        <v>26</v>
      </c>
      <c r="R14" s="11" t="s">
        <v>120</v>
      </c>
    </row>
    <row r="15" s="4" customFormat="1" ht="36" customHeight="1" spans="1:18">
      <c r="A15" s="11">
        <v>13</v>
      </c>
      <c r="B15" s="11" t="s">
        <v>60</v>
      </c>
      <c r="C15" s="11" t="s">
        <v>18</v>
      </c>
      <c r="D15" s="11" t="s">
        <v>131</v>
      </c>
      <c r="E15" s="11">
        <v>197908</v>
      </c>
      <c r="F15" s="11" t="s">
        <v>29</v>
      </c>
      <c r="G15" s="11" t="s">
        <v>132</v>
      </c>
      <c r="H15" s="11" t="s">
        <v>133</v>
      </c>
      <c r="I15" s="11" t="s">
        <v>23</v>
      </c>
      <c r="J15" s="11" t="s">
        <v>134</v>
      </c>
      <c r="K15" s="17" t="s">
        <v>135</v>
      </c>
      <c r="L15" s="17" t="s">
        <v>26</v>
      </c>
      <c r="M15" s="11" t="s">
        <v>136</v>
      </c>
      <c r="N15" s="17" t="s">
        <v>26</v>
      </c>
      <c r="O15" s="17" t="s">
        <v>26</v>
      </c>
      <c r="P15" s="17" t="s">
        <v>26</v>
      </c>
      <c r="Q15" s="17" t="s">
        <v>26</v>
      </c>
      <c r="R15" s="20" t="s">
        <v>55</v>
      </c>
    </row>
    <row r="16" s="5" customFormat="1" ht="33" customHeight="1" spans="1:18">
      <c r="A16" s="11">
        <v>14</v>
      </c>
      <c r="B16" s="11" t="s">
        <v>60</v>
      </c>
      <c r="C16" s="11" t="s">
        <v>18</v>
      </c>
      <c r="D16" s="11" t="s">
        <v>137</v>
      </c>
      <c r="E16" s="14">
        <v>197103</v>
      </c>
      <c r="F16" s="11" t="s">
        <v>68</v>
      </c>
      <c r="G16" s="15" t="s">
        <v>21</v>
      </c>
      <c r="H16" s="15" t="s">
        <v>138</v>
      </c>
      <c r="I16" s="11" t="s">
        <v>23</v>
      </c>
      <c r="J16" s="11" t="s">
        <v>139</v>
      </c>
      <c r="K16" s="11" t="s">
        <v>140</v>
      </c>
      <c r="L16" s="11" t="s">
        <v>26</v>
      </c>
      <c r="M16" s="11" t="s">
        <v>141</v>
      </c>
      <c r="N16" s="11" t="s">
        <v>26</v>
      </c>
      <c r="O16" s="11" t="s">
        <v>26</v>
      </c>
      <c r="P16" s="11" t="s">
        <v>26</v>
      </c>
      <c r="Q16" s="11" t="s">
        <v>66</v>
      </c>
      <c r="R16" s="20" t="s">
        <v>55</v>
      </c>
    </row>
    <row r="17" s="5" customFormat="1" ht="39" customHeight="1" spans="1:18">
      <c r="A17" s="11">
        <v>15</v>
      </c>
      <c r="B17" s="11" t="s">
        <v>60</v>
      </c>
      <c r="C17" s="11" t="s">
        <v>142</v>
      </c>
      <c r="D17" s="11" t="s">
        <v>143</v>
      </c>
      <c r="E17" s="12">
        <v>196912</v>
      </c>
      <c r="F17" s="11" t="s">
        <v>29</v>
      </c>
      <c r="G17" s="15" t="s">
        <v>21</v>
      </c>
      <c r="H17" s="21" t="s">
        <v>144</v>
      </c>
      <c r="I17" s="11" t="s">
        <v>23</v>
      </c>
      <c r="J17" s="11" t="s">
        <v>145</v>
      </c>
      <c r="K17" s="11" t="s">
        <v>146</v>
      </c>
      <c r="L17" s="11" t="s">
        <v>147</v>
      </c>
      <c r="M17" s="11" t="s">
        <v>148</v>
      </c>
      <c r="N17" s="11" t="s">
        <v>149</v>
      </c>
      <c r="O17" s="11" t="s">
        <v>150</v>
      </c>
      <c r="P17" s="11" t="s">
        <v>151</v>
      </c>
      <c r="Q17" s="11" t="s">
        <v>26</v>
      </c>
      <c r="R17" s="20" t="s">
        <v>55</v>
      </c>
    </row>
  </sheetData>
  <mergeCells count="1">
    <mergeCell ref="A1:R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pane xSplit="4" ySplit="2" topLeftCell="E2" activePane="bottomRight" state="frozenSplit"/>
      <selection/>
      <selection pane="topRight"/>
      <selection pane="bottomLeft"/>
      <selection pane="bottomRight" activeCell="A1" sqref="A1:R1"/>
    </sheetView>
  </sheetViews>
  <sheetFormatPr defaultColWidth="9" defaultRowHeight="13.5"/>
  <cols>
    <col min="1" max="12" width="9" style="7"/>
    <col min="13" max="13" width="12.25" style="7" customWidth="1"/>
    <col min="14" max="14" width="12.625" style="7" customWidth="1"/>
    <col min="15" max="17" width="9" style="7"/>
    <col min="18" max="18" width="9.625" style="7"/>
    <col min="19" max="16384" width="9" style="7"/>
  </cols>
  <sheetData>
    <row r="1" s="1" customFormat="1" ht="78" customHeight="1" spans="1:18">
      <c r="A1" s="8" t="s">
        <v>56</v>
      </c>
      <c r="B1" s="8"/>
      <c r="C1" s="8"/>
      <c r="D1" s="8"/>
      <c r="E1" s="8"/>
      <c r="F1" s="8"/>
      <c r="G1" s="8"/>
      <c r="H1" s="8"/>
      <c r="I1" s="8"/>
      <c r="J1" s="8"/>
      <c r="K1" s="8"/>
      <c r="L1" s="8"/>
      <c r="M1" s="8"/>
      <c r="N1" s="8"/>
      <c r="O1" s="8"/>
      <c r="P1" s="8"/>
      <c r="Q1" s="8"/>
      <c r="R1" s="8"/>
    </row>
    <row r="2" s="5" customFormat="1" ht="63" customHeight="1" spans="1:18">
      <c r="A2" s="9" t="s">
        <v>1</v>
      </c>
      <c r="B2" s="9" t="s">
        <v>2</v>
      </c>
      <c r="C2" s="9" t="s">
        <v>3</v>
      </c>
      <c r="D2" s="9" t="s">
        <v>4</v>
      </c>
      <c r="E2" s="9" t="s">
        <v>5</v>
      </c>
      <c r="F2" s="9" t="s">
        <v>6</v>
      </c>
      <c r="G2" s="9" t="s">
        <v>7</v>
      </c>
      <c r="H2" s="9" t="s">
        <v>8</v>
      </c>
      <c r="I2" s="9" t="s">
        <v>9</v>
      </c>
      <c r="J2" s="9" t="s">
        <v>57</v>
      </c>
      <c r="K2" s="9" t="s">
        <v>11</v>
      </c>
      <c r="L2" s="9" t="s">
        <v>12</v>
      </c>
      <c r="M2" s="9" t="s">
        <v>13</v>
      </c>
      <c r="N2" s="9" t="s">
        <v>14</v>
      </c>
      <c r="O2" s="9" t="s">
        <v>58</v>
      </c>
      <c r="P2" s="16" t="s">
        <v>15</v>
      </c>
      <c r="Q2" s="16" t="s">
        <v>59</v>
      </c>
      <c r="R2" s="16" t="s">
        <v>16</v>
      </c>
    </row>
    <row r="3" s="4" customFormat="1" ht="32" customHeight="1" spans="1:18">
      <c r="A3" s="11">
        <v>1</v>
      </c>
      <c r="B3" s="11" t="s">
        <v>152</v>
      </c>
      <c r="C3" s="11" t="s">
        <v>153</v>
      </c>
      <c r="D3" s="11" t="s">
        <v>154</v>
      </c>
      <c r="E3" s="12">
        <v>197512</v>
      </c>
      <c r="F3" s="11" t="s">
        <v>29</v>
      </c>
      <c r="G3" s="11" t="s">
        <v>74</v>
      </c>
      <c r="H3" s="11" t="s">
        <v>155</v>
      </c>
      <c r="I3" s="11" t="s">
        <v>23</v>
      </c>
      <c r="J3" s="11" t="s">
        <v>156</v>
      </c>
      <c r="K3" s="11" t="s">
        <v>157</v>
      </c>
      <c r="L3" s="11" t="s">
        <v>26</v>
      </c>
      <c r="M3" s="11" t="s">
        <v>158</v>
      </c>
      <c r="N3" s="11" t="s">
        <v>26</v>
      </c>
      <c r="O3" s="11" t="s">
        <v>26</v>
      </c>
      <c r="P3" s="11" t="s">
        <v>26</v>
      </c>
      <c r="Q3" s="11" t="s">
        <v>159</v>
      </c>
      <c r="R3" s="17"/>
    </row>
    <row r="4" s="5" customFormat="1" ht="27" customHeight="1" spans="1:18">
      <c r="A4" s="11">
        <v>2</v>
      </c>
      <c r="B4" s="11" t="s">
        <v>152</v>
      </c>
      <c r="C4" s="11" t="s">
        <v>18</v>
      </c>
      <c r="D4" s="11" t="s">
        <v>160</v>
      </c>
      <c r="E4" s="12">
        <v>196401</v>
      </c>
      <c r="F4" s="11" t="s">
        <v>20</v>
      </c>
      <c r="G4" s="11" t="s">
        <v>21</v>
      </c>
      <c r="H4" s="11" t="s">
        <v>161</v>
      </c>
      <c r="I4" s="11" t="s">
        <v>23</v>
      </c>
      <c r="J4" s="11" t="s">
        <v>162</v>
      </c>
      <c r="K4" s="11" t="s">
        <v>163</v>
      </c>
      <c r="L4" s="11" t="s">
        <v>164</v>
      </c>
      <c r="M4" s="11" t="s">
        <v>165</v>
      </c>
      <c r="N4" s="11" t="s">
        <v>26</v>
      </c>
      <c r="O4" s="11" t="s">
        <v>26</v>
      </c>
      <c r="P4" s="11" t="s">
        <v>26</v>
      </c>
      <c r="Q4" s="11" t="s">
        <v>26</v>
      </c>
      <c r="R4" s="11"/>
    </row>
    <row r="5" s="5" customFormat="1" ht="34" customHeight="1" spans="1:18">
      <c r="A5" s="11">
        <v>3</v>
      </c>
      <c r="B5" s="11" t="s">
        <v>152</v>
      </c>
      <c r="C5" s="11" t="s">
        <v>18</v>
      </c>
      <c r="D5" s="11" t="s">
        <v>166</v>
      </c>
      <c r="E5" s="11">
        <v>197209</v>
      </c>
      <c r="F5" s="11" t="s">
        <v>68</v>
      </c>
      <c r="G5" s="11" t="s">
        <v>21</v>
      </c>
      <c r="H5" s="11" t="s">
        <v>167</v>
      </c>
      <c r="I5" s="11" t="s">
        <v>23</v>
      </c>
      <c r="J5" s="11" t="s">
        <v>168</v>
      </c>
      <c r="K5" s="11" t="s">
        <v>169</v>
      </c>
      <c r="L5" s="11" t="s">
        <v>26</v>
      </c>
      <c r="M5" s="11" t="s">
        <v>170</v>
      </c>
      <c r="N5" s="11" t="s">
        <v>26</v>
      </c>
      <c r="O5" s="11" t="s">
        <v>26</v>
      </c>
      <c r="P5" s="11" t="s">
        <v>26</v>
      </c>
      <c r="Q5" s="11" t="s">
        <v>66</v>
      </c>
      <c r="R5" s="11"/>
    </row>
    <row r="6" s="5" customFormat="1" ht="24" customHeight="1" spans="1:18">
      <c r="A6" s="11">
        <v>4</v>
      </c>
      <c r="B6" s="11" t="s">
        <v>152</v>
      </c>
      <c r="C6" s="11" t="s">
        <v>18</v>
      </c>
      <c r="D6" s="11" t="s">
        <v>171</v>
      </c>
      <c r="E6" s="11">
        <v>197312</v>
      </c>
      <c r="F6" s="11" t="s">
        <v>29</v>
      </c>
      <c r="G6" s="11" t="s">
        <v>74</v>
      </c>
      <c r="H6" s="11" t="s">
        <v>172</v>
      </c>
      <c r="I6" s="11" t="s">
        <v>23</v>
      </c>
      <c r="J6" s="11" t="s">
        <v>173</v>
      </c>
      <c r="K6" s="11" t="s">
        <v>174</v>
      </c>
      <c r="L6" s="11" t="s">
        <v>26</v>
      </c>
      <c r="M6" s="11" t="s">
        <v>175</v>
      </c>
      <c r="N6" s="11" t="s">
        <v>26</v>
      </c>
      <c r="O6" s="11" t="s">
        <v>26</v>
      </c>
      <c r="P6" s="11" t="s">
        <v>26</v>
      </c>
      <c r="Q6" s="11" t="s">
        <v>66</v>
      </c>
      <c r="R6" s="11"/>
    </row>
    <row r="7" s="5" customFormat="1" ht="22" customHeight="1" spans="1:18">
      <c r="A7" s="11">
        <v>5</v>
      </c>
      <c r="B7" s="11" t="s">
        <v>152</v>
      </c>
      <c r="C7" s="11" t="s">
        <v>18</v>
      </c>
      <c r="D7" s="21" t="s">
        <v>176</v>
      </c>
      <c r="E7" s="12">
        <v>196802</v>
      </c>
      <c r="F7" s="21" t="s">
        <v>68</v>
      </c>
      <c r="G7" s="11" t="s">
        <v>21</v>
      </c>
      <c r="H7" s="11" t="s">
        <v>177</v>
      </c>
      <c r="I7" s="11" t="s">
        <v>23</v>
      </c>
      <c r="J7" s="11" t="s">
        <v>178</v>
      </c>
      <c r="K7" s="11" t="s">
        <v>179</v>
      </c>
      <c r="L7" s="11" t="s">
        <v>26</v>
      </c>
      <c r="M7" s="11" t="s">
        <v>180</v>
      </c>
      <c r="N7" s="11" t="s">
        <v>26</v>
      </c>
      <c r="O7" s="11" t="s">
        <v>181</v>
      </c>
      <c r="P7" s="11" t="s">
        <v>26</v>
      </c>
      <c r="Q7" s="11" t="s">
        <v>26</v>
      </c>
      <c r="R7" s="11"/>
    </row>
    <row r="8" s="5" customFormat="1" ht="33" customHeight="1" spans="1:18">
      <c r="A8" s="11">
        <v>6</v>
      </c>
      <c r="B8" s="11" t="s">
        <v>152</v>
      </c>
      <c r="C8" s="11" t="s">
        <v>18</v>
      </c>
      <c r="D8" s="11" t="s">
        <v>182</v>
      </c>
      <c r="E8" s="34" t="s">
        <v>183</v>
      </c>
      <c r="F8" s="11" t="s">
        <v>29</v>
      </c>
      <c r="G8" s="21" t="str">
        <f>[1]Sheet1!$Q$2</f>
        <v>副高级</v>
      </c>
      <c r="H8" s="15" t="s">
        <v>184</v>
      </c>
      <c r="I8" s="11" t="s">
        <v>185</v>
      </c>
      <c r="J8" s="11" t="s">
        <v>186</v>
      </c>
      <c r="K8" s="11" t="s">
        <v>187</v>
      </c>
      <c r="L8" s="11" t="s">
        <v>188</v>
      </c>
      <c r="M8" s="11" t="s">
        <v>189</v>
      </c>
      <c r="N8" s="11" t="s">
        <v>190</v>
      </c>
      <c r="O8" s="11" t="s">
        <v>26</v>
      </c>
      <c r="P8" s="11" t="s">
        <v>26</v>
      </c>
      <c r="Q8" s="11" t="s">
        <v>26</v>
      </c>
      <c r="R8" s="11"/>
    </row>
    <row r="9" s="5" customFormat="1" ht="33" customHeight="1" spans="1:18">
      <c r="A9" s="11">
        <v>7</v>
      </c>
      <c r="B9" s="11" t="s">
        <v>152</v>
      </c>
      <c r="C9" s="11" t="s">
        <v>18</v>
      </c>
      <c r="D9" s="11" t="s">
        <v>137</v>
      </c>
      <c r="E9" s="14">
        <v>197103</v>
      </c>
      <c r="F9" s="11" t="s">
        <v>68</v>
      </c>
      <c r="G9" s="15" t="s">
        <v>21</v>
      </c>
      <c r="H9" s="15" t="s">
        <v>138</v>
      </c>
      <c r="I9" s="11" t="s">
        <v>23</v>
      </c>
      <c r="J9" s="11" t="s">
        <v>139</v>
      </c>
      <c r="K9" s="11" t="s">
        <v>140</v>
      </c>
      <c r="L9" s="11" t="s">
        <v>26</v>
      </c>
      <c r="M9" s="11" t="s">
        <v>191</v>
      </c>
      <c r="N9" s="11" t="s">
        <v>26</v>
      </c>
      <c r="O9" s="11" t="s">
        <v>26</v>
      </c>
      <c r="P9" s="11" t="s">
        <v>26</v>
      </c>
      <c r="Q9" s="11" t="s">
        <v>66</v>
      </c>
      <c r="R9" s="11"/>
    </row>
    <row r="10" s="5" customFormat="1" ht="33" customHeight="1" spans="1:18">
      <c r="A10" s="11">
        <v>8</v>
      </c>
      <c r="B10" s="11" t="s">
        <v>152</v>
      </c>
      <c r="C10" s="11" t="s">
        <v>18</v>
      </c>
      <c r="D10" s="11" t="s">
        <v>192</v>
      </c>
      <c r="E10" s="14">
        <v>198404</v>
      </c>
      <c r="F10" s="11" t="s">
        <v>29</v>
      </c>
      <c r="G10" s="15" t="s">
        <v>74</v>
      </c>
      <c r="H10" s="15" t="s">
        <v>193</v>
      </c>
      <c r="I10" s="11" t="s">
        <v>23</v>
      </c>
      <c r="J10" s="11" t="s">
        <v>194</v>
      </c>
      <c r="K10" s="11" t="s">
        <v>195</v>
      </c>
      <c r="L10" s="11" t="s">
        <v>26</v>
      </c>
      <c r="M10" s="11" t="s">
        <v>196</v>
      </c>
      <c r="N10" s="11" t="s">
        <v>26</v>
      </c>
      <c r="O10" s="11" t="s">
        <v>26</v>
      </c>
      <c r="P10" s="11" t="s">
        <v>26</v>
      </c>
      <c r="Q10" s="11" t="s">
        <v>66</v>
      </c>
      <c r="R10" s="11"/>
    </row>
    <row r="11" s="5" customFormat="1" ht="33" customHeight="1" spans="1:18">
      <c r="A11" s="11">
        <v>9</v>
      </c>
      <c r="B11" s="11" t="s">
        <v>152</v>
      </c>
      <c r="C11" s="11" t="s">
        <v>18</v>
      </c>
      <c r="D11" s="11" t="s">
        <v>197</v>
      </c>
      <c r="E11" s="14">
        <v>196812</v>
      </c>
      <c r="F11" s="11" t="s">
        <v>68</v>
      </c>
      <c r="G11" s="15" t="s">
        <v>21</v>
      </c>
      <c r="H11" s="15" t="s">
        <v>198</v>
      </c>
      <c r="I11" s="11" t="s">
        <v>23</v>
      </c>
      <c r="J11" s="11" t="s">
        <v>199</v>
      </c>
      <c r="K11" s="11" t="s">
        <v>200</v>
      </c>
      <c r="L11" s="11" t="s">
        <v>26</v>
      </c>
      <c r="M11" s="11" t="s">
        <v>201</v>
      </c>
      <c r="N11" s="11" t="s">
        <v>26</v>
      </c>
      <c r="O11" s="11" t="s">
        <v>26</v>
      </c>
      <c r="P11" s="11" t="s">
        <v>202</v>
      </c>
      <c r="Q11" s="11"/>
      <c r="R11" s="11"/>
    </row>
    <row r="12" s="7" customFormat="1" ht="34" customHeight="1" spans="1:18">
      <c r="A12" s="11">
        <v>10</v>
      </c>
      <c r="B12" s="11" t="s">
        <v>152</v>
      </c>
      <c r="C12" s="11" t="s">
        <v>18</v>
      </c>
      <c r="D12" s="11" t="s">
        <v>203</v>
      </c>
      <c r="E12" s="12">
        <v>196511</v>
      </c>
      <c r="F12" s="11" t="s">
        <v>68</v>
      </c>
      <c r="G12" s="11" t="s">
        <v>21</v>
      </c>
      <c r="H12" s="11" t="s">
        <v>204</v>
      </c>
      <c r="I12" s="11" t="s">
        <v>23</v>
      </c>
      <c r="J12" s="11" t="s">
        <v>205</v>
      </c>
      <c r="K12" s="18" t="s">
        <v>206</v>
      </c>
      <c r="L12" s="19" t="s">
        <v>207</v>
      </c>
      <c r="M12" s="19" t="s">
        <v>208</v>
      </c>
      <c r="N12" s="11" t="s">
        <v>26</v>
      </c>
      <c r="O12" s="11" t="s">
        <v>26</v>
      </c>
      <c r="P12" s="11" t="s">
        <v>209</v>
      </c>
      <c r="Q12" s="11" t="s">
        <v>26</v>
      </c>
      <c r="R12" s="11"/>
    </row>
    <row r="13" s="5" customFormat="1" ht="37" customHeight="1" spans="1:18">
      <c r="A13" s="11">
        <v>11</v>
      </c>
      <c r="B13" s="11" t="s">
        <v>152</v>
      </c>
      <c r="C13" s="11" t="s">
        <v>18</v>
      </c>
      <c r="D13" s="11" t="s">
        <v>210</v>
      </c>
      <c r="E13" s="11">
        <v>197803</v>
      </c>
      <c r="F13" s="11" t="s">
        <v>29</v>
      </c>
      <c r="G13" s="11" t="s">
        <v>21</v>
      </c>
      <c r="H13" s="15" t="s">
        <v>211</v>
      </c>
      <c r="I13" s="24" t="s">
        <v>23</v>
      </c>
      <c r="J13" s="11" t="s">
        <v>212</v>
      </c>
      <c r="K13" s="11" t="s">
        <v>213</v>
      </c>
      <c r="L13" s="11" t="s">
        <v>26</v>
      </c>
      <c r="M13" s="11" t="s">
        <v>214</v>
      </c>
      <c r="N13" s="11" t="s">
        <v>26</v>
      </c>
      <c r="O13" s="11" t="s">
        <v>26</v>
      </c>
      <c r="P13" s="11" t="s">
        <v>26</v>
      </c>
      <c r="Q13" s="11" t="s">
        <v>26</v>
      </c>
      <c r="R13" s="11" t="s">
        <v>120</v>
      </c>
    </row>
    <row r="14" s="5" customFormat="1" ht="39" customHeight="1" spans="1:18">
      <c r="A14" s="11">
        <v>12</v>
      </c>
      <c r="B14" s="11" t="s">
        <v>152</v>
      </c>
      <c r="C14" s="11" t="s">
        <v>18</v>
      </c>
      <c r="D14" s="11" t="s">
        <v>215</v>
      </c>
      <c r="E14" s="12">
        <v>197809</v>
      </c>
      <c r="F14" s="11" t="s">
        <v>29</v>
      </c>
      <c r="G14" s="11" t="s">
        <v>132</v>
      </c>
      <c r="H14" s="11" t="s">
        <v>216</v>
      </c>
      <c r="I14" s="24" t="s">
        <v>23</v>
      </c>
      <c r="J14" s="11" t="s">
        <v>217</v>
      </c>
      <c r="K14" s="11" t="s">
        <v>218</v>
      </c>
      <c r="L14" s="11" t="s">
        <v>26</v>
      </c>
      <c r="M14" s="11" t="s">
        <v>219</v>
      </c>
      <c r="N14" s="11" t="s">
        <v>26</v>
      </c>
      <c r="O14" s="11" t="s">
        <v>26</v>
      </c>
      <c r="P14" s="11" t="s">
        <v>26</v>
      </c>
      <c r="Q14" s="11" t="s">
        <v>26</v>
      </c>
      <c r="R14" s="11" t="s">
        <v>120</v>
      </c>
    </row>
    <row r="15" s="5" customFormat="1" ht="33" customHeight="1" spans="1:18">
      <c r="A15" s="11">
        <v>13</v>
      </c>
      <c r="B15" s="11" t="s">
        <v>152</v>
      </c>
      <c r="C15" s="11" t="s">
        <v>18</v>
      </c>
      <c r="D15" s="11" t="s">
        <v>220</v>
      </c>
      <c r="E15" s="14" t="s">
        <v>221</v>
      </c>
      <c r="F15" s="11" t="s">
        <v>29</v>
      </c>
      <c r="G15" s="15" t="s">
        <v>21</v>
      </c>
      <c r="H15" s="15" t="s">
        <v>222</v>
      </c>
      <c r="I15" s="11" t="s">
        <v>185</v>
      </c>
      <c r="J15" s="11" t="s">
        <v>223</v>
      </c>
      <c r="K15" s="11" t="s">
        <v>224</v>
      </c>
      <c r="L15" s="11" t="s">
        <v>26</v>
      </c>
      <c r="M15" s="11" t="s">
        <v>225</v>
      </c>
      <c r="N15" s="11" t="s">
        <v>26</v>
      </c>
      <c r="O15" s="11" t="s">
        <v>26</v>
      </c>
      <c r="P15" s="11" t="s">
        <v>26</v>
      </c>
      <c r="Q15" s="11" t="s">
        <v>26</v>
      </c>
      <c r="R15" s="20" t="s">
        <v>55</v>
      </c>
    </row>
  </sheetData>
  <mergeCells count="1">
    <mergeCell ref="A1:R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zoomScale="115" zoomScaleNormal="115" workbookViewId="0">
      <pane xSplit="4" ySplit="2" topLeftCell="E3" activePane="bottomRight" state="frozenSplit"/>
      <selection/>
      <selection pane="topRight"/>
      <selection pane="bottomLeft"/>
      <selection pane="bottomRight" activeCell="A1" sqref="$A1:$XFD1"/>
    </sheetView>
  </sheetViews>
  <sheetFormatPr defaultColWidth="9" defaultRowHeight="13.5" outlineLevelRow="7"/>
  <cols>
    <col min="1" max="15" width="9" style="1"/>
    <col min="16" max="16" width="9.625" style="7"/>
    <col min="17" max="16384" width="9" style="1"/>
  </cols>
  <sheetData>
    <row r="1" ht="51" customHeight="1" spans="1:16">
      <c r="A1" s="8" t="s">
        <v>56</v>
      </c>
      <c r="B1" s="8"/>
      <c r="C1" s="8"/>
      <c r="D1" s="8"/>
      <c r="E1" s="8"/>
      <c r="F1" s="8"/>
      <c r="G1" s="8"/>
      <c r="H1" s="8"/>
      <c r="I1" s="8"/>
      <c r="J1" s="8"/>
      <c r="K1" s="8"/>
      <c r="L1" s="8"/>
      <c r="M1" s="8"/>
      <c r="N1" s="8"/>
      <c r="O1" s="8"/>
      <c r="P1" s="8"/>
    </row>
    <row r="2" s="2" customFormat="1" ht="34" customHeight="1" spans="1:16">
      <c r="A2" s="9" t="s">
        <v>1</v>
      </c>
      <c r="B2" s="9" t="s">
        <v>2</v>
      </c>
      <c r="C2" s="9" t="s">
        <v>3</v>
      </c>
      <c r="D2" s="9" t="s">
        <v>4</v>
      </c>
      <c r="E2" s="10" t="s">
        <v>5</v>
      </c>
      <c r="F2" s="9" t="s">
        <v>6</v>
      </c>
      <c r="G2" s="9" t="s">
        <v>7</v>
      </c>
      <c r="H2" s="10" t="s">
        <v>8</v>
      </c>
      <c r="I2" s="9" t="s">
        <v>9</v>
      </c>
      <c r="J2" s="9" t="s">
        <v>226</v>
      </c>
      <c r="K2" s="9" t="s">
        <v>227</v>
      </c>
      <c r="L2" s="9" t="s">
        <v>228</v>
      </c>
      <c r="M2" s="9" t="s">
        <v>229</v>
      </c>
      <c r="N2" s="9" t="s">
        <v>230</v>
      </c>
      <c r="O2" s="9" t="s">
        <v>231</v>
      </c>
      <c r="P2" s="16" t="s">
        <v>16</v>
      </c>
    </row>
    <row r="3" s="3" customFormat="1" ht="34" customHeight="1" spans="1:16">
      <c r="A3" s="11">
        <v>1</v>
      </c>
      <c r="B3" s="11" t="s">
        <v>60</v>
      </c>
      <c r="C3" s="11" t="s">
        <v>18</v>
      </c>
      <c r="D3" s="11" t="s">
        <v>232</v>
      </c>
      <c r="E3" s="12">
        <v>196603</v>
      </c>
      <c r="F3" s="11" t="s">
        <v>68</v>
      </c>
      <c r="G3" s="11" t="s">
        <v>21</v>
      </c>
      <c r="H3" s="21" t="s">
        <v>233</v>
      </c>
      <c r="I3" s="11" t="s">
        <v>23</v>
      </c>
      <c r="J3" s="11" t="s">
        <v>234</v>
      </c>
      <c r="K3" s="11" t="s">
        <v>235</v>
      </c>
      <c r="L3" s="11" t="s">
        <v>26</v>
      </c>
      <c r="M3" s="11" t="s">
        <v>236</v>
      </c>
      <c r="N3" s="11" t="s">
        <v>26</v>
      </c>
      <c r="O3" s="11" t="s">
        <v>26</v>
      </c>
      <c r="P3" s="17"/>
    </row>
    <row r="4" s="3" customFormat="1" ht="34" customHeight="1" spans="1:16">
      <c r="A4" s="11">
        <v>2</v>
      </c>
      <c r="B4" s="11" t="s">
        <v>60</v>
      </c>
      <c r="C4" s="11" t="s">
        <v>18</v>
      </c>
      <c r="D4" s="11" t="s">
        <v>237</v>
      </c>
      <c r="E4" s="12">
        <v>196811</v>
      </c>
      <c r="F4" s="11" t="s">
        <v>68</v>
      </c>
      <c r="G4" s="11" t="s">
        <v>21</v>
      </c>
      <c r="H4" s="12" t="s">
        <v>238</v>
      </c>
      <c r="I4" s="11" t="s">
        <v>23</v>
      </c>
      <c r="J4" s="11" t="s">
        <v>239</v>
      </c>
      <c r="K4" s="11" t="s">
        <v>240</v>
      </c>
      <c r="L4" s="11" t="s">
        <v>26</v>
      </c>
      <c r="M4" s="11" t="s">
        <v>241</v>
      </c>
      <c r="N4" s="11" t="s">
        <v>26</v>
      </c>
      <c r="O4" s="11" t="s">
        <v>26</v>
      </c>
      <c r="P4" s="11"/>
    </row>
    <row r="5" s="3" customFormat="1" ht="34" customHeight="1" spans="1:16">
      <c r="A5" s="11">
        <v>3</v>
      </c>
      <c r="B5" s="11" t="s">
        <v>60</v>
      </c>
      <c r="C5" s="11" t="s">
        <v>18</v>
      </c>
      <c r="D5" s="11" t="s">
        <v>242</v>
      </c>
      <c r="E5" s="12">
        <v>198109</v>
      </c>
      <c r="F5" s="11" t="s">
        <v>29</v>
      </c>
      <c r="G5" s="11" t="s">
        <v>74</v>
      </c>
      <c r="H5" s="22" t="s">
        <v>243</v>
      </c>
      <c r="I5" s="11" t="s">
        <v>23</v>
      </c>
      <c r="J5" s="11" t="s">
        <v>244</v>
      </c>
      <c r="K5" s="11" t="s">
        <v>245</v>
      </c>
      <c r="L5" s="11" t="s">
        <v>246</v>
      </c>
      <c r="M5" s="11" t="s">
        <v>247</v>
      </c>
      <c r="N5" s="11" t="s">
        <v>248</v>
      </c>
      <c r="O5" s="11" t="s">
        <v>26</v>
      </c>
      <c r="P5" s="11"/>
    </row>
    <row r="6" s="3" customFormat="1" ht="34" customHeight="1" spans="1:16">
      <c r="A6" s="11">
        <v>4</v>
      </c>
      <c r="B6" s="11" t="s">
        <v>60</v>
      </c>
      <c r="C6" s="11" t="s">
        <v>249</v>
      </c>
      <c r="D6" s="11" t="s">
        <v>250</v>
      </c>
      <c r="E6" s="12">
        <v>196912</v>
      </c>
      <c r="F6" s="11" t="s">
        <v>29</v>
      </c>
      <c r="G6" s="11" t="s">
        <v>21</v>
      </c>
      <c r="H6" s="21" t="s">
        <v>251</v>
      </c>
      <c r="I6" s="11" t="s">
        <v>23</v>
      </c>
      <c r="J6" s="11" t="s">
        <v>252</v>
      </c>
      <c r="K6" s="11" t="s">
        <v>253</v>
      </c>
      <c r="L6" s="11" t="s">
        <v>254</v>
      </c>
      <c r="M6" s="11" t="s">
        <v>255</v>
      </c>
      <c r="N6" s="11"/>
      <c r="O6" s="11"/>
      <c r="P6" s="11"/>
    </row>
    <row r="7" s="3" customFormat="1" ht="34" customHeight="1" spans="1:16">
      <c r="A7" s="11">
        <v>5</v>
      </c>
      <c r="B7" s="11" t="s">
        <v>60</v>
      </c>
      <c r="C7" s="11" t="s">
        <v>18</v>
      </c>
      <c r="D7" s="11" t="s">
        <v>256</v>
      </c>
      <c r="E7" s="12">
        <v>197303</v>
      </c>
      <c r="F7" s="11" t="s">
        <v>29</v>
      </c>
      <c r="G7" s="11" t="s">
        <v>21</v>
      </c>
      <c r="H7" s="21" t="s">
        <v>257</v>
      </c>
      <c r="I7" s="11" t="s">
        <v>23</v>
      </c>
      <c r="J7" s="11" t="s">
        <v>258</v>
      </c>
      <c r="K7" s="11" t="s">
        <v>259</v>
      </c>
      <c r="L7" s="11"/>
      <c r="M7" s="11" t="s">
        <v>260</v>
      </c>
      <c r="N7" s="11"/>
      <c r="O7" s="11"/>
      <c r="P7" s="11"/>
    </row>
    <row r="8" s="1" customFormat="1" ht="34" customHeight="1" spans="1:16">
      <c r="A8" s="11">
        <v>6</v>
      </c>
      <c r="B8" s="11" t="s">
        <v>60</v>
      </c>
      <c r="C8" s="11" t="s">
        <v>18</v>
      </c>
      <c r="D8" s="11" t="s">
        <v>261</v>
      </c>
      <c r="E8" s="12">
        <v>197303</v>
      </c>
      <c r="F8" s="11" t="s">
        <v>29</v>
      </c>
      <c r="G8" s="11" t="s">
        <v>21</v>
      </c>
      <c r="H8" s="23" t="s">
        <v>262</v>
      </c>
      <c r="I8" s="11" t="s">
        <v>23</v>
      </c>
      <c r="J8" s="11" t="s">
        <v>263</v>
      </c>
      <c r="K8" s="11" t="s">
        <v>264</v>
      </c>
      <c r="L8" s="11"/>
      <c r="M8" s="11" t="s">
        <v>265</v>
      </c>
      <c r="N8" s="11"/>
      <c r="O8" s="11"/>
      <c r="P8" s="11"/>
    </row>
  </sheetData>
  <mergeCells count="1">
    <mergeCell ref="A1:P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L20" sqref="L20"/>
    </sheetView>
  </sheetViews>
  <sheetFormatPr defaultColWidth="9" defaultRowHeight="13.5"/>
  <cols>
    <col min="1" max="7" width="9" style="6"/>
    <col min="8" max="8" width="18.25" style="6" customWidth="1"/>
    <col min="9" max="9" width="9" style="6"/>
    <col min="10" max="10" width="27.75" style="6" customWidth="1"/>
    <col min="11" max="12" width="9" style="6"/>
    <col min="13" max="13" width="33.875" style="6" customWidth="1"/>
    <col min="14" max="15" width="9" style="6"/>
    <col min="16" max="16" width="9.625" style="7"/>
    <col min="17" max="16384" width="9" style="6"/>
  </cols>
  <sheetData>
    <row r="1" s="1" customFormat="1" ht="51" customHeight="1" spans="1:16">
      <c r="A1" s="8" t="s">
        <v>56</v>
      </c>
      <c r="B1" s="8"/>
      <c r="C1" s="8"/>
      <c r="D1" s="8"/>
      <c r="E1" s="8"/>
      <c r="F1" s="8"/>
      <c r="G1" s="8"/>
      <c r="H1" s="8"/>
      <c r="I1" s="8"/>
      <c r="J1" s="8"/>
      <c r="K1" s="8"/>
      <c r="L1" s="8"/>
      <c r="M1" s="8"/>
      <c r="N1" s="8"/>
      <c r="O1" s="8"/>
      <c r="P1" s="8"/>
    </row>
    <row r="2" s="2" customFormat="1" ht="52" customHeight="1" spans="1:16">
      <c r="A2" s="9" t="s">
        <v>1</v>
      </c>
      <c r="B2" s="9" t="s">
        <v>2</v>
      </c>
      <c r="C2" s="9" t="s">
        <v>3</v>
      </c>
      <c r="D2" s="9" t="s">
        <v>4</v>
      </c>
      <c r="E2" s="10" t="s">
        <v>5</v>
      </c>
      <c r="F2" s="9" t="s">
        <v>6</v>
      </c>
      <c r="G2" s="9" t="s">
        <v>7</v>
      </c>
      <c r="H2" s="10" t="s">
        <v>8</v>
      </c>
      <c r="I2" s="9" t="s">
        <v>9</v>
      </c>
      <c r="J2" s="9" t="s">
        <v>226</v>
      </c>
      <c r="K2" s="9" t="s">
        <v>227</v>
      </c>
      <c r="L2" s="9" t="s">
        <v>228</v>
      </c>
      <c r="M2" s="9" t="s">
        <v>229</v>
      </c>
      <c r="N2" s="9" t="s">
        <v>230</v>
      </c>
      <c r="O2" s="9" t="s">
        <v>231</v>
      </c>
      <c r="P2" s="16" t="s">
        <v>16</v>
      </c>
    </row>
    <row r="3" s="3" customFormat="1" ht="34" customHeight="1" spans="1:16">
      <c r="A3" s="11">
        <v>1</v>
      </c>
      <c r="B3" s="11" t="s">
        <v>152</v>
      </c>
      <c r="C3" s="11" t="s">
        <v>18</v>
      </c>
      <c r="D3" s="11" t="s">
        <v>266</v>
      </c>
      <c r="E3" s="12">
        <v>196306</v>
      </c>
      <c r="F3" s="11" t="s">
        <v>20</v>
      </c>
      <c r="G3" s="11" t="s">
        <v>267</v>
      </c>
      <c r="H3" s="12" t="s">
        <v>26</v>
      </c>
      <c r="I3" s="11" t="s">
        <v>23</v>
      </c>
      <c r="J3" s="11" t="s">
        <v>268</v>
      </c>
      <c r="K3" s="11" t="s">
        <v>269</v>
      </c>
      <c r="L3" s="11" t="s">
        <v>26</v>
      </c>
      <c r="M3" s="11" t="s">
        <v>270</v>
      </c>
      <c r="N3" s="11" t="s">
        <v>26</v>
      </c>
      <c r="O3" s="11" t="s">
        <v>26</v>
      </c>
      <c r="P3" s="17"/>
    </row>
    <row r="4" s="3" customFormat="1" ht="34" customHeight="1" spans="1:16">
      <c r="A4" s="11">
        <v>2</v>
      </c>
      <c r="B4" s="11" t="s">
        <v>152</v>
      </c>
      <c r="C4" s="11" t="s">
        <v>18</v>
      </c>
      <c r="D4" s="11" t="s">
        <v>237</v>
      </c>
      <c r="E4" s="12">
        <v>196811</v>
      </c>
      <c r="F4" s="11" t="s">
        <v>68</v>
      </c>
      <c r="G4" s="11" t="s">
        <v>21</v>
      </c>
      <c r="H4" s="12" t="s">
        <v>271</v>
      </c>
      <c r="I4" s="11" t="s">
        <v>23</v>
      </c>
      <c r="J4" s="11" t="s">
        <v>272</v>
      </c>
      <c r="K4" s="11" t="s">
        <v>273</v>
      </c>
      <c r="L4" s="11" t="s">
        <v>26</v>
      </c>
      <c r="M4" s="11" t="s">
        <v>274</v>
      </c>
      <c r="N4" s="11" t="s">
        <v>26</v>
      </c>
      <c r="O4" s="11" t="s">
        <v>26</v>
      </c>
      <c r="P4" s="11"/>
    </row>
    <row r="5" s="4" customFormat="1" ht="32" customHeight="1" spans="1:16">
      <c r="A5" s="11">
        <v>3</v>
      </c>
      <c r="B5" s="11" t="s">
        <v>152</v>
      </c>
      <c r="C5" s="11" t="s">
        <v>18</v>
      </c>
      <c r="D5" s="11" t="s">
        <v>275</v>
      </c>
      <c r="E5" s="13">
        <v>196810</v>
      </c>
      <c r="F5" s="11" t="s">
        <v>68</v>
      </c>
      <c r="G5" s="11" t="s">
        <v>21</v>
      </c>
      <c r="H5" s="11" t="s">
        <v>276</v>
      </c>
      <c r="I5" s="11" t="s">
        <v>23</v>
      </c>
      <c r="J5" s="11" t="s">
        <v>277</v>
      </c>
      <c r="K5" s="11" t="s">
        <v>278</v>
      </c>
      <c r="L5" s="11" t="s">
        <v>279</v>
      </c>
      <c r="M5" s="11" t="s">
        <v>280</v>
      </c>
      <c r="N5" s="11" t="s">
        <v>281</v>
      </c>
      <c r="O5" s="17" t="s">
        <v>26</v>
      </c>
      <c r="P5" s="11"/>
    </row>
    <row r="6" s="5" customFormat="1" ht="33" customHeight="1" spans="1:16">
      <c r="A6" s="11">
        <v>4</v>
      </c>
      <c r="B6" s="11" t="s">
        <v>152</v>
      </c>
      <c r="C6" s="11" t="s">
        <v>18</v>
      </c>
      <c r="D6" s="11" t="s">
        <v>282</v>
      </c>
      <c r="E6" s="14">
        <v>198001</v>
      </c>
      <c r="F6" s="11" t="s">
        <v>29</v>
      </c>
      <c r="G6" s="15" t="s">
        <v>74</v>
      </c>
      <c r="H6" s="15" t="s">
        <v>283</v>
      </c>
      <c r="I6" s="11" t="s">
        <v>23</v>
      </c>
      <c r="J6" s="11" t="s">
        <v>284</v>
      </c>
      <c r="K6" s="11" t="s">
        <v>285</v>
      </c>
      <c r="L6" s="11"/>
      <c r="M6" s="11" t="s">
        <v>286</v>
      </c>
      <c r="N6" s="11"/>
      <c r="O6" s="11" t="s">
        <v>287</v>
      </c>
      <c r="P6" s="11"/>
    </row>
    <row r="7" s="5" customFormat="1" ht="34" customHeight="1" spans="1:16">
      <c r="A7" s="11">
        <v>5</v>
      </c>
      <c r="B7" s="11" t="s">
        <v>152</v>
      </c>
      <c r="C7" s="11" t="s">
        <v>18</v>
      </c>
      <c r="D7" s="11" t="s">
        <v>288</v>
      </c>
      <c r="E7" s="12">
        <v>197706</v>
      </c>
      <c r="F7" s="11" t="s">
        <v>29</v>
      </c>
      <c r="G7" s="11" t="s">
        <v>21</v>
      </c>
      <c r="H7" s="11" t="s">
        <v>289</v>
      </c>
      <c r="I7" s="11" t="s">
        <v>23</v>
      </c>
      <c r="J7" s="11" t="s">
        <v>290</v>
      </c>
      <c r="K7" s="11" t="s">
        <v>291</v>
      </c>
      <c r="L7" s="11" t="s">
        <v>26</v>
      </c>
      <c r="M7" s="11" t="s">
        <v>292</v>
      </c>
      <c r="N7" s="11" t="s">
        <v>26</v>
      </c>
      <c r="O7" s="11" t="s">
        <v>26</v>
      </c>
      <c r="P7" s="18"/>
    </row>
    <row r="8" s="6" customFormat="1" ht="30" customHeight="1" spans="1:16">
      <c r="A8" s="11">
        <v>6</v>
      </c>
      <c r="B8" s="11" t="s">
        <v>152</v>
      </c>
      <c r="C8" s="11" t="s">
        <v>293</v>
      </c>
      <c r="D8" s="11" t="s">
        <v>294</v>
      </c>
      <c r="E8" s="12">
        <v>196712</v>
      </c>
      <c r="F8" s="11" t="s">
        <v>29</v>
      </c>
      <c r="G8" s="11" t="s">
        <v>21</v>
      </c>
      <c r="H8" s="11" t="s">
        <v>295</v>
      </c>
      <c r="I8" s="11" t="s">
        <v>23</v>
      </c>
      <c r="J8" s="19" t="s">
        <v>296</v>
      </c>
      <c r="K8" s="19" t="s">
        <v>297</v>
      </c>
      <c r="L8" s="19" t="s">
        <v>298</v>
      </c>
      <c r="M8" s="19" t="s">
        <v>299</v>
      </c>
      <c r="N8" s="19" t="s">
        <v>300</v>
      </c>
      <c r="O8" s="19" t="s">
        <v>301</v>
      </c>
      <c r="P8" s="18"/>
    </row>
    <row r="9" s="3" customFormat="1" ht="34" customHeight="1" spans="1:16">
      <c r="A9" s="11">
        <v>7</v>
      </c>
      <c r="B9" s="11" t="s">
        <v>152</v>
      </c>
      <c r="C9" s="11" t="s">
        <v>18</v>
      </c>
      <c r="D9" s="11" t="s">
        <v>302</v>
      </c>
      <c r="E9" s="12">
        <v>196707</v>
      </c>
      <c r="F9" s="11" t="s">
        <v>20</v>
      </c>
      <c r="G9" s="11" t="s">
        <v>21</v>
      </c>
      <c r="H9" s="12" t="s">
        <v>303</v>
      </c>
      <c r="I9" s="11" t="s">
        <v>23</v>
      </c>
      <c r="J9" s="11" t="s">
        <v>304</v>
      </c>
      <c r="K9" s="11" t="s">
        <v>305</v>
      </c>
      <c r="L9" s="11" t="s">
        <v>26</v>
      </c>
      <c r="M9" s="11" t="s">
        <v>306</v>
      </c>
      <c r="N9" s="11" t="s">
        <v>26</v>
      </c>
      <c r="O9" s="11" t="s">
        <v>26</v>
      </c>
      <c r="P9" s="20" t="s">
        <v>55</v>
      </c>
    </row>
  </sheetData>
  <mergeCells count="1">
    <mergeCell ref="A1:P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21学博</vt:lpstr>
      <vt:lpstr>21学硕</vt:lpstr>
      <vt:lpstr>21专硕</vt:lpstr>
      <vt:lpstr>17学硕</vt:lpstr>
      <vt:lpstr>17专硕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kjk</dc:creator>
  <cp:lastModifiedBy>大力菠菜</cp:lastModifiedBy>
  <dcterms:created xsi:type="dcterms:W3CDTF">2021-08-07T09:01:00Z</dcterms:created>
  <dcterms:modified xsi:type="dcterms:W3CDTF">2021-09-23T08:53:48Z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8B7D278253124179B456AE456807ECF8</vt:lpwstr>
  </property>
  <property fmtid="{D5CDD505-2E9C-101B-9397-08002B2CF9AE}" pid="3" name="KSOProductBuildVer">
    <vt:lpwstr>2052-11.1.0.10700</vt:lpwstr>
  </property>
</Properties>
</file>